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ILAISOS">'[1]Data Kalkulasi'!$A$3:$H$153</definedName>
  </definedNames>
  <calcPr calcId="144525"/>
</workbook>
</file>

<file path=xl/calcChain.xml><?xml version="1.0" encoding="utf-8"?>
<calcChain xmlns="http://schemas.openxmlformats.org/spreadsheetml/2006/main">
  <c r="H231" i="1" l="1"/>
  <c r="J231" i="1" s="1"/>
  <c r="E231" i="1"/>
  <c r="H230" i="1"/>
  <c r="J230" i="1" s="1"/>
  <c r="E230" i="1"/>
  <c r="J229" i="1"/>
  <c r="H229" i="1"/>
  <c r="J228" i="1"/>
  <c r="H228" i="1"/>
  <c r="J227" i="1"/>
  <c r="H227" i="1"/>
  <c r="E227" i="1"/>
  <c r="H226" i="1"/>
  <c r="J226" i="1" s="1"/>
  <c r="E226" i="1"/>
  <c r="J225" i="1"/>
  <c r="H225" i="1"/>
  <c r="E225" i="1"/>
  <c r="H224" i="1"/>
  <c r="J224" i="1" s="1"/>
  <c r="E224" i="1"/>
  <c r="H223" i="1"/>
  <c r="J223" i="1" s="1"/>
  <c r="H222" i="1"/>
  <c r="J222" i="1" s="1"/>
  <c r="E222" i="1"/>
  <c r="H221" i="1"/>
  <c r="J221" i="1" s="1"/>
  <c r="H220" i="1"/>
  <c r="J220" i="1" s="1"/>
  <c r="H219" i="1"/>
  <c r="J219" i="1" s="1"/>
  <c r="E219" i="1"/>
  <c r="H218" i="1"/>
  <c r="J218" i="1" s="1"/>
  <c r="E218" i="1"/>
  <c r="H217" i="1"/>
  <c r="J217" i="1" s="1"/>
  <c r="E217" i="1"/>
  <c r="J216" i="1"/>
  <c r="H216" i="1"/>
  <c r="E216" i="1"/>
  <c r="H215" i="1"/>
  <c r="J215" i="1" s="1"/>
  <c r="H214" i="1"/>
  <c r="J214" i="1" s="1"/>
  <c r="E214" i="1"/>
  <c r="J213" i="1"/>
  <c r="H213" i="1"/>
  <c r="J212" i="1"/>
  <c r="H212" i="1"/>
  <c r="E212" i="1"/>
  <c r="H211" i="1"/>
  <c r="J211" i="1" s="1"/>
  <c r="E211" i="1"/>
  <c r="H210" i="1"/>
  <c r="J210" i="1" s="1"/>
  <c r="E210" i="1"/>
  <c r="J209" i="1"/>
  <c r="H209" i="1"/>
  <c r="E209" i="1"/>
  <c r="H208" i="1"/>
  <c r="J208" i="1" s="1"/>
  <c r="E208" i="1"/>
  <c r="H207" i="1"/>
  <c r="J207" i="1" s="1"/>
  <c r="E207" i="1"/>
  <c r="J206" i="1"/>
  <c r="H206" i="1"/>
  <c r="J205" i="1"/>
  <c r="H205" i="1"/>
  <c r="E205" i="1"/>
  <c r="H204" i="1"/>
  <c r="J204" i="1" s="1"/>
  <c r="E204" i="1"/>
  <c r="J203" i="1"/>
  <c r="H203" i="1"/>
  <c r="E203" i="1"/>
  <c r="H202" i="1"/>
  <c r="J202" i="1" s="1"/>
  <c r="E202" i="1"/>
  <c r="J201" i="1"/>
  <c r="H201" i="1"/>
  <c r="E201" i="1"/>
  <c r="H200" i="1"/>
  <c r="J200" i="1" s="1"/>
  <c r="E200" i="1"/>
  <c r="J184" i="1"/>
  <c r="H184" i="1"/>
  <c r="E184" i="1"/>
  <c r="H183" i="1"/>
  <c r="J183" i="1" s="1"/>
  <c r="E183" i="1"/>
  <c r="J182" i="1"/>
  <c r="H182" i="1"/>
  <c r="E182" i="1"/>
  <c r="H181" i="1"/>
  <c r="J181" i="1" s="1"/>
  <c r="E181" i="1"/>
  <c r="J180" i="1"/>
  <c r="H180" i="1"/>
  <c r="E180" i="1"/>
  <c r="H179" i="1"/>
  <c r="J179" i="1" s="1"/>
  <c r="E179" i="1"/>
  <c r="J178" i="1"/>
  <c r="H178" i="1"/>
  <c r="E178" i="1"/>
  <c r="H177" i="1"/>
  <c r="J177" i="1" s="1"/>
  <c r="E177" i="1"/>
  <c r="J176" i="1"/>
  <c r="H176" i="1"/>
  <c r="E176" i="1"/>
  <c r="H175" i="1"/>
  <c r="J175" i="1" s="1"/>
  <c r="E175" i="1"/>
  <c r="J174" i="1"/>
  <c r="H174" i="1"/>
  <c r="E174" i="1"/>
  <c r="H173" i="1"/>
  <c r="J173" i="1" s="1"/>
  <c r="E173" i="1"/>
  <c r="J172" i="1"/>
  <c r="H172" i="1"/>
  <c r="E172" i="1"/>
  <c r="H171" i="1"/>
  <c r="J171" i="1" s="1"/>
  <c r="E171" i="1"/>
  <c r="J170" i="1"/>
  <c r="H170" i="1"/>
  <c r="E170" i="1"/>
  <c r="H169" i="1"/>
  <c r="J169" i="1" s="1"/>
  <c r="E169" i="1"/>
  <c r="J168" i="1"/>
  <c r="H168" i="1"/>
  <c r="E168" i="1"/>
  <c r="H167" i="1"/>
  <c r="J167" i="1" s="1"/>
  <c r="E167" i="1"/>
  <c r="J166" i="1"/>
  <c r="H166" i="1"/>
  <c r="E166" i="1"/>
  <c r="H165" i="1"/>
  <c r="J165" i="1" s="1"/>
  <c r="E165" i="1"/>
  <c r="J164" i="1"/>
  <c r="H164" i="1"/>
  <c r="E164" i="1"/>
  <c r="H163" i="1"/>
  <c r="J163" i="1" s="1"/>
  <c r="E163" i="1"/>
  <c r="J162" i="1"/>
  <c r="H162" i="1"/>
  <c r="E162" i="1"/>
  <c r="H161" i="1"/>
  <c r="J161" i="1" s="1"/>
  <c r="E161" i="1"/>
  <c r="J160" i="1"/>
  <c r="H160" i="1"/>
  <c r="E160" i="1"/>
  <c r="H159" i="1"/>
  <c r="J159" i="1" s="1"/>
  <c r="E159" i="1"/>
  <c r="J158" i="1"/>
  <c r="H158" i="1"/>
  <c r="E158" i="1"/>
  <c r="H157" i="1"/>
  <c r="J157" i="1" s="1"/>
  <c r="E157" i="1"/>
  <c r="J156" i="1"/>
  <c r="H156" i="1"/>
  <c r="E156" i="1"/>
  <c r="H155" i="1"/>
  <c r="J155" i="1" s="1"/>
  <c r="E155" i="1"/>
  <c r="J139" i="1"/>
  <c r="H139" i="1"/>
  <c r="E139" i="1"/>
  <c r="H138" i="1"/>
  <c r="J138" i="1" s="1"/>
  <c r="E138" i="1"/>
  <c r="J137" i="1"/>
  <c r="H137" i="1"/>
  <c r="E137" i="1"/>
  <c r="H136" i="1"/>
  <c r="J136" i="1" s="1"/>
  <c r="E136" i="1"/>
  <c r="J135" i="1"/>
  <c r="H135" i="1"/>
  <c r="E135" i="1"/>
  <c r="H134" i="1"/>
  <c r="J134" i="1" s="1"/>
  <c r="E134" i="1"/>
  <c r="J133" i="1"/>
  <c r="H133" i="1"/>
  <c r="E133" i="1"/>
  <c r="H132" i="1"/>
  <c r="J132" i="1" s="1"/>
  <c r="E132" i="1"/>
  <c r="J131" i="1"/>
  <c r="H131" i="1"/>
  <c r="E131" i="1"/>
  <c r="H130" i="1"/>
  <c r="J130" i="1" s="1"/>
  <c r="E130" i="1"/>
  <c r="J129" i="1"/>
  <c r="H129" i="1"/>
  <c r="E129" i="1"/>
  <c r="H128" i="1"/>
  <c r="J128" i="1" s="1"/>
  <c r="E128" i="1"/>
  <c r="J127" i="1"/>
  <c r="H127" i="1"/>
  <c r="E127" i="1"/>
  <c r="H126" i="1"/>
  <c r="J126" i="1" s="1"/>
  <c r="E126" i="1"/>
  <c r="J125" i="1"/>
  <c r="H125" i="1"/>
  <c r="E125" i="1"/>
  <c r="H124" i="1"/>
  <c r="J124" i="1" s="1"/>
  <c r="E124" i="1"/>
  <c r="J123" i="1"/>
  <c r="H123" i="1"/>
  <c r="E123" i="1"/>
  <c r="H122" i="1"/>
  <c r="J122" i="1" s="1"/>
  <c r="E122" i="1"/>
  <c r="J121" i="1"/>
  <c r="H121" i="1"/>
  <c r="E121" i="1"/>
  <c r="H120" i="1"/>
  <c r="J120" i="1" s="1"/>
  <c r="E120" i="1"/>
  <c r="J119" i="1"/>
  <c r="H119" i="1"/>
  <c r="E119" i="1"/>
  <c r="H118" i="1"/>
  <c r="J118" i="1" s="1"/>
  <c r="E118" i="1"/>
  <c r="J117" i="1"/>
  <c r="H117" i="1"/>
  <c r="E117" i="1"/>
  <c r="H116" i="1"/>
  <c r="J116" i="1" s="1"/>
  <c r="E116" i="1"/>
  <c r="J115" i="1"/>
  <c r="H115" i="1"/>
  <c r="E115" i="1"/>
  <c r="H114" i="1"/>
  <c r="J114" i="1" s="1"/>
  <c r="E114" i="1"/>
  <c r="J113" i="1"/>
  <c r="H113" i="1"/>
  <c r="E113" i="1"/>
  <c r="H112" i="1"/>
  <c r="J112" i="1" s="1"/>
  <c r="E112" i="1"/>
  <c r="J111" i="1"/>
  <c r="H111" i="1"/>
  <c r="E111" i="1"/>
  <c r="H110" i="1"/>
  <c r="J110" i="1" s="1"/>
  <c r="E110" i="1"/>
  <c r="J109" i="1"/>
  <c r="H109" i="1"/>
  <c r="E109" i="1"/>
  <c r="H108" i="1"/>
  <c r="J108" i="1" s="1"/>
  <c r="E108" i="1"/>
  <c r="J107" i="1"/>
  <c r="H107" i="1"/>
  <c r="E107" i="1"/>
  <c r="H106" i="1"/>
  <c r="J106" i="1" s="1"/>
  <c r="E106" i="1"/>
  <c r="J90" i="1"/>
  <c r="H90" i="1"/>
  <c r="E90" i="1"/>
  <c r="H89" i="1"/>
  <c r="J89" i="1" s="1"/>
  <c r="E89" i="1"/>
  <c r="J88" i="1"/>
  <c r="H88" i="1"/>
  <c r="E88" i="1"/>
  <c r="H87" i="1"/>
  <c r="J87" i="1" s="1"/>
  <c r="E87" i="1"/>
  <c r="J86" i="1"/>
  <c r="H86" i="1"/>
  <c r="E86" i="1"/>
  <c r="H85" i="1"/>
  <c r="J85" i="1" s="1"/>
  <c r="E85" i="1"/>
  <c r="J84" i="1"/>
  <c r="H84" i="1"/>
  <c r="E84" i="1"/>
  <c r="H83" i="1"/>
  <c r="J83" i="1" s="1"/>
  <c r="E83" i="1"/>
  <c r="J82" i="1"/>
  <c r="H82" i="1"/>
  <c r="E82" i="1"/>
  <c r="H81" i="1"/>
  <c r="J81" i="1" s="1"/>
  <c r="E81" i="1"/>
  <c r="J80" i="1"/>
  <c r="H80" i="1"/>
  <c r="E80" i="1"/>
  <c r="H79" i="1"/>
  <c r="J79" i="1" s="1"/>
  <c r="E79" i="1"/>
  <c r="J78" i="1"/>
  <c r="H78" i="1"/>
  <c r="E78" i="1"/>
  <c r="H77" i="1"/>
  <c r="J77" i="1" s="1"/>
  <c r="E77" i="1"/>
  <c r="J76" i="1"/>
  <c r="H76" i="1"/>
  <c r="E76" i="1"/>
  <c r="H75" i="1"/>
  <c r="J75" i="1" s="1"/>
  <c r="E75" i="1"/>
  <c r="J74" i="1"/>
  <c r="H74" i="1"/>
  <c r="E74" i="1"/>
  <c r="H73" i="1"/>
  <c r="J73" i="1" s="1"/>
  <c r="E73" i="1"/>
  <c r="J72" i="1"/>
  <c r="H72" i="1"/>
  <c r="E72" i="1"/>
  <c r="H71" i="1"/>
  <c r="J71" i="1" s="1"/>
  <c r="E71" i="1"/>
  <c r="J70" i="1"/>
  <c r="H70" i="1"/>
  <c r="E70" i="1"/>
  <c r="H69" i="1"/>
  <c r="J69" i="1" s="1"/>
  <c r="E69" i="1"/>
  <c r="J68" i="1"/>
  <c r="H68" i="1"/>
  <c r="E68" i="1"/>
  <c r="H67" i="1"/>
  <c r="J67" i="1" s="1"/>
  <c r="E67" i="1"/>
  <c r="J66" i="1"/>
  <c r="H66" i="1"/>
  <c r="E66" i="1"/>
  <c r="H65" i="1"/>
  <c r="J65" i="1" s="1"/>
  <c r="E65" i="1"/>
  <c r="J64" i="1"/>
  <c r="H64" i="1"/>
  <c r="E64" i="1"/>
  <c r="H63" i="1"/>
  <c r="J63" i="1" s="1"/>
  <c r="E63" i="1"/>
  <c r="J62" i="1"/>
  <c r="H62" i="1"/>
  <c r="E62" i="1"/>
  <c r="H61" i="1"/>
  <c r="J61" i="1" s="1"/>
  <c r="E61" i="1"/>
  <c r="J60" i="1"/>
  <c r="H60" i="1"/>
  <c r="E60" i="1"/>
  <c r="H59" i="1"/>
  <c r="J59" i="1" s="1"/>
  <c r="E59" i="1"/>
  <c r="J58" i="1"/>
  <c r="H58" i="1"/>
  <c r="E58" i="1"/>
  <c r="H57" i="1"/>
  <c r="J57" i="1" s="1"/>
  <c r="E57" i="1"/>
  <c r="J41" i="1"/>
  <c r="H41" i="1"/>
  <c r="E41" i="1"/>
  <c r="H40" i="1"/>
  <c r="J40" i="1" s="1"/>
  <c r="E40" i="1"/>
  <c r="J39" i="1"/>
  <c r="H39" i="1"/>
  <c r="E39" i="1"/>
  <c r="H38" i="1"/>
  <c r="J38" i="1" s="1"/>
  <c r="E38" i="1"/>
  <c r="J37" i="1"/>
  <c r="H37" i="1"/>
  <c r="E37" i="1"/>
  <c r="H36" i="1"/>
  <c r="J36" i="1" s="1"/>
  <c r="E36" i="1"/>
  <c r="J35" i="1"/>
  <c r="H35" i="1"/>
  <c r="E35" i="1"/>
  <c r="H34" i="1"/>
  <c r="J34" i="1" s="1"/>
  <c r="E34" i="1"/>
  <c r="J33" i="1"/>
  <c r="H33" i="1"/>
  <c r="E33" i="1"/>
  <c r="H32" i="1"/>
  <c r="J32" i="1" s="1"/>
  <c r="E32" i="1"/>
  <c r="J31" i="1"/>
  <c r="H31" i="1"/>
  <c r="E31" i="1"/>
  <c r="H30" i="1"/>
  <c r="J30" i="1" s="1"/>
  <c r="E30" i="1"/>
  <c r="J29" i="1"/>
  <c r="H29" i="1"/>
  <c r="E29" i="1"/>
  <c r="H28" i="1"/>
  <c r="J28" i="1" s="1"/>
  <c r="E28" i="1"/>
  <c r="J27" i="1"/>
  <c r="H27" i="1"/>
  <c r="E27" i="1"/>
  <c r="H26" i="1"/>
  <c r="J26" i="1" s="1"/>
  <c r="E26" i="1"/>
  <c r="J25" i="1"/>
  <c r="H25" i="1"/>
  <c r="E25" i="1"/>
  <c r="H24" i="1"/>
  <c r="J24" i="1" s="1"/>
  <c r="E24" i="1"/>
  <c r="J23" i="1"/>
  <c r="H23" i="1"/>
  <c r="E23" i="1"/>
  <c r="H22" i="1"/>
  <c r="J22" i="1" s="1"/>
  <c r="E22" i="1"/>
  <c r="J21" i="1"/>
  <c r="H21" i="1"/>
  <c r="E21" i="1"/>
  <c r="H20" i="1"/>
  <c r="J20" i="1" s="1"/>
  <c r="E20" i="1"/>
  <c r="J19" i="1"/>
  <c r="H19" i="1"/>
  <c r="E19" i="1"/>
  <c r="H18" i="1"/>
  <c r="J18" i="1" s="1"/>
  <c r="E18" i="1"/>
  <c r="J17" i="1"/>
  <c r="H17" i="1"/>
  <c r="E17" i="1"/>
  <c r="H16" i="1"/>
  <c r="J16" i="1" s="1"/>
  <c r="E16" i="1"/>
  <c r="J15" i="1"/>
  <c r="H15" i="1"/>
  <c r="E15" i="1"/>
  <c r="H14" i="1"/>
  <c r="J14" i="1" s="1"/>
  <c r="E14" i="1"/>
</calcChain>
</file>

<file path=xl/sharedStrings.xml><?xml version="1.0" encoding="utf-8"?>
<sst xmlns="http://schemas.openxmlformats.org/spreadsheetml/2006/main" count="582" uniqueCount="345">
  <si>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</si>
  <si>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</si>
  <si>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</si>
  <si>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</si>
  <si>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</si>
  <si>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</si>
  <si>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</si>
  <si>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IPS 1</t>
  </si>
  <si>
    <t>No</t>
  </si>
  <si>
    <t>NO PESERTA USBN</t>
  </si>
  <si>
    <t>NAMA</t>
  </si>
  <si>
    <t>L/P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</si>
  <si>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</si>
  <si>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</si>
  <si>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</si>
  <si>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</si>
  <si>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</si>
  <si>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</si>
  <si>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</si>
  <si>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15-001-270-3</t>
  </si>
  <si>
    <t>AMMAR MUHAMMAD</t>
  </si>
  <si>
    <t>XII-IPS1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</si>
  <si>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</si>
  <si>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</si>
  <si>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</si>
  <si>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</si>
  <si>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</si>
  <si>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</si>
  <si>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</si>
  <si>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</si>
  <si>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</si>
  <si>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</si>
  <si>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</si>
  <si>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</si>
  <si>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</si>
  <si>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</si>
  <si>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</si>
  <si>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</si>
  <si>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</si>
  <si>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</si>
  <si>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</si>
  <si>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</si>
  <si>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</si>
  <si>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</si>
  <si>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</si>
  <si>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</si>
  <si>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</si>
  <si>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</si>
  <si>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</si>
  <si>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</si>
  <si>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</si>
  <si>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</si>
  <si>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</si>
  <si>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</si>
  <si>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</si>
  <si>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</si>
  <si>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</si>
  <si>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</si>
  <si>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</si>
  <si>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</si>
  <si>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</si>
  <si>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</si>
  <si>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</si>
  <si>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</si>
  <si>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</si>
  <si>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</si>
  <si>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</si>
  <si>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</si>
  <si>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</si>
  <si>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</si>
  <si>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</si>
  <si>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</si>
  <si>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</si>
  <si>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</si>
  <si>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</si>
  <si>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</si>
  <si>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</si>
  <si>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</si>
  <si>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</si>
  <si>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</si>
  <si>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</si>
  <si>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</si>
  <si>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</si>
  <si>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</si>
  <si>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</si>
  <si>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</si>
  <si>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</si>
  <si>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</si>
  <si>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</si>
  <si>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</si>
  <si>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</si>
  <si>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</si>
  <si>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</si>
  <si>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</si>
  <si>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</si>
  <si>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</si>
  <si>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</si>
  <si>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</si>
  <si>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</si>
  <si>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</si>
  <si>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</si>
  <si>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</si>
  <si>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</si>
  <si>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</si>
  <si>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</si>
  <si>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</si>
  <si>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</si>
  <si>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</si>
  <si>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</si>
  <si>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</si>
  <si>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</si>
  <si>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</si>
  <si>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</si>
  <si>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</si>
  <si>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</si>
  <si>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</si>
  <si>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</si>
  <si>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</si>
  <si>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</si>
  <si>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</si>
  <si>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</si>
  <si>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</si>
  <si>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</si>
  <si>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</si>
  <si>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</si>
  <si>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</si>
  <si>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</si>
  <si>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</si>
  <si>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</si>
  <si>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</si>
  <si>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</si>
  <si>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</si>
  <si>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</si>
  <si>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</si>
  <si>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</si>
  <si>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</si>
  <si>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</si>
  <si>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</si>
  <si>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</si>
  <si>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</si>
  <si>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</si>
  <si>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</si>
  <si>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</si>
  <si>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</si>
  <si>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</si>
  <si>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</si>
  <si>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</si>
  <si>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</si>
  <si>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</si>
  <si>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</si>
  <si>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</si>
  <si>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</si>
  <si>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</si>
  <si>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</si>
  <si>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</si>
  <si>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</si>
  <si>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</si>
  <si>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</si>
  <si>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</si>
  <si>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</si>
  <si>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</si>
  <si>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</si>
  <si>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</si>
  <si>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</si>
  <si>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</si>
  <si>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</si>
  <si>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</si>
  <si>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</si>
  <si>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</si>
  <si>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</si>
  <si>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</si>
  <si>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</si>
  <si>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</si>
  <si>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</si>
  <si>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</si>
  <si>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</si>
  <si>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</si>
  <si>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</si>
  <si>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</si>
  <si>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</si>
  <si>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</si>
  <si>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</si>
  <si>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</si>
  <si>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</si>
  <si>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</si>
  <si>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</si>
  <si>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</si>
  <si>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</si>
  <si>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</si>
  <si>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</si>
  <si>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</si>
  <si>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</si>
  <si>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</si>
  <si>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</si>
  <si>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</si>
  <si>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</si>
  <si>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</si>
  <si>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</si>
  <si>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</si>
  <si>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</si>
  <si>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</si>
  <si>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</si>
  <si>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</si>
  <si>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</si>
  <si>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</si>
  <si>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</si>
  <si>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</si>
  <si>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</si>
  <si>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</si>
  <si>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</si>
  <si>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</si>
  <si>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</si>
  <si>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</si>
  <si>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</si>
  <si>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</si>
  <si>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</si>
  <si>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</si>
  <si>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</si>
  <si>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</si>
  <si>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</si>
  <si>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</si>
  <si>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</si>
  <si>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</si>
  <si>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</si>
  <si>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</si>
  <si>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</si>
  <si>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</si>
  <si>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</si>
  <si>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</si>
  <si>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</si>
  <si>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</si>
  <si>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</si>
  <si>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</si>
  <si>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</si>
  <si>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</si>
  <si>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</si>
  <si>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</si>
  <si>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</si>
  <si>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</si>
  <si>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</si>
  <si>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</si>
  <si>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</si>
  <si>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</si>
  <si>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</si>
  <si>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</si>
  <si>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</si>
  <si>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</si>
  <si>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</si>
  <si>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</si>
  <si>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</si>
  <si>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</si>
  <si>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</si>
  <si>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</si>
  <si>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</si>
  <si>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</si>
  <si>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</si>
  <si>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</si>
  <si>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</si>
  <si>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</si>
  <si>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</si>
  <si>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</si>
  <si>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</si>
  <si>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</si>
  <si>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</si>
  <si>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</si>
  <si>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</si>
  <si>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</si>
  <si>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</si>
  <si>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</si>
  <si>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</si>
  <si>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</si>
  <si>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</si>
  <si>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</si>
  <si>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</si>
  <si>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</si>
  <si>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</si>
  <si>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</si>
  <si>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</si>
  <si>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</si>
  <si>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</si>
  <si>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</si>
  <si>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</si>
  <si>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</si>
  <si>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</si>
  <si>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</si>
  <si>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</si>
  <si>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</si>
  <si>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</si>
  <si>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</si>
  <si>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</si>
  <si>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</si>
  <si>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</si>
  <si>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</si>
  <si>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01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</si>
  <si>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</si>
  <si>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</si>
  <si>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</si>
  <si>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</si>
  <si>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</si>
  <si>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</si>
  <si>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</si>
  <si>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</si>
  <si>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</si>
  <si>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</si>
  <si>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</si>
  <si>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</si>
  <si>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</si>
  <si>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</si>
  <si>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</si>
  <si>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</si>
  <si>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</si>
  <si>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</si>
  <si>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</si>
  <si>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</si>
  <si>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</si>
  <si>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</si>
  <si>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</si>
  <si>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</si>
  <si>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</si>
  <si>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</si>
  <si>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</si>
  <si>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</si>
  <si>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</si>
  <si>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</si>
  <si>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</si>
  <si>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</si>
  <si>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</si>
  <si>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</si>
  <si>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</si>
  <si>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</si>
  <si>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</si>
  <si>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</si>
  <si>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</si>
  <si>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</si>
  <si>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</si>
  <si>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</si>
  <si>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</si>
  <si>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</si>
  <si>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</si>
  <si>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</si>
  <si>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</si>
  <si>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</si>
  <si>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</si>
  <si>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</si>
  <si>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SOSIOLOGI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</si>
</sst>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sz val="11"/>
      <color theme="1"/>
      <name val="Calibri"/>
      <family val="2"/>
      <charset val="128"/>
      <scheme val="min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1</xdr:col>
      <xdr:colOff>790575</xdr:colOff>
      <xdr:row>4</xdr:row>
      <xdr:rowOff>43715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066133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43</xdr:row>
      <xdr:rowOff>66675</xdr:rowOff>
    </xdr:from>
    <xdr:to>
      <xdr:col>1</xdr:col>
      <xdr:colOff>809625</xdr:colOff>
      <xdr:row>47</xdr:row>
      <xdr:rowOff>34190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199864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92</xdr:row>
      <xdr:rowOff>66675</xdr:rowOff>
    </xdr:from>
    <xdr:to>
      <xdr:col>1</xdr:col>
      <xdr:colOff>800100</xdr:colOff>
      <xdr:row>96</xdr:row>
      <xdr:rowOff>34190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333881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141</xdr:row>
      <xdr:rowOff>104775</xdr:rowOff>
    </xdr:from>
    <xdr:to>
      <xdr:col>1</xdr:col>
      <xdr:colOff>771525</xdr:colOff>
      <xdr:row>145</xdr:row>
      <xdr:rowOff>72290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468278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186</xdr:row>
      <xdr:rowOff>76200</xdr:rowOff>
    </xdr:from>
    <xdr:to>
      <xdr:col>1</xdr:col>
      <xdr:colOff>781050</xdr:colOff>
      <xdr:row>190</xdr:row>
      <xdr:rowOff>43715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60086675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HASIL%20USBN%202018/senin%201/SOSIOLOGI%20PAKET%201&amp;2%20O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Kalkulasi"/>
      <sheetName val="Data Validitas"/>
      <sheetName val="Destructor"/>
      <sheetName val="Ketuntasan"/>
      <sheetName val="Data Ekstraksi"/>
      <sheetName val="Sheet1"/>
    </sheetNames>
    <sheetDataSet>
      <sheetData sheetId="0">
        <row r="3">
          <cell r="A3" t="str">
            <v>15-001-366-3</v>
          </cell>
          <cell r="B3" t="str">
            <v xml:space="preserve">1. </v>
          </cell>
          <cell r="C3" t="str">
            <v>26</v>
          </cell>
          <cell r="D3" t="str">
            <v>14</v>
          </cell>
          <cell r="E3" t="str">
            <v>0</v>
          </cell>
          <cell r="F3" t="str">
            <v>26</v>
          </cell>
          <cell r="G3" t="str">
            <v>M DHIKA IHSAN S</v>
          </cell>
          <cell r="H3" t="str">
            <v>07</v>
          </cell>
        </row>
        <row r="4">
          <cell r="A4" t="str">
            <v>15-001-361-8</v>
          </cell>
          <cell r="B4" t="str">
            <v xml:space="preserve">2. </v>
          </cell>
          <cell r="C4" t="str">
            <v>25</v>
          </cell>
          <cell r="D4" t="str">
            <v>15</v>
          </cell>
          <cell r="E4" t="str">
            <v>0</v>
          </cell>
          <cell r="F4" t="str">
            <v>25</v>
          </cell>
          <cell r="G4" t="str">
            <v>WINDA NURAINI</v>
          </cell>
          <cell r="H4" t="str">
            <v>07</v>
          </cell>
        </row>
        <row r="5">
          <cell r="A5" t="str">
            <v>15-001-394-7</v>
          </cell>
          <cell r="B5" t="str">
            <v xml:space="preserve">3. </v>
          </cell>
          <cell r="C5" t="str">
            <v>24</v>
          </cell>
          <cell r="D5" t="str">
            <v>16</v>
          </cell>
          <cell r="E5" t="str">
            <v>0</v>
          </cell>
          <cell r="F5" t="str">
            <v>24</v>
          </cell>
          <cell r="G5" t="str">
            <v>SITI JUWAIRIYAH</v>
          </cell>
          <cell r="H5" t="str">
            <v>07</v>
          </cell>
        </row>
        <row r="6">
          <cell r="A6" t="str">
            <v>15-001-282-7</v>
          </cell>
          <cell r="B6" t="str">
            <v xml:space="preserve">4. </v>
          </cell>
          <cell r="C6" t="str">
            <v>24</v>
          </cell>
          <cell r="D6" t="str">
            <v>16</v>
          </cell>
          <cell r="E6" t="str">
            <v>0</v>
          </cell>
          <cell r="F6" t="str">
            <v>24</v>
          </cell>
          <cell r="G6" t="str">
            <v>NABILA TAMIMA</v>
          </cell>
          <cell r="H6" t="str">
            <v>07</v>
          </cell>
        </row>
        <row r="7">
          <cell r="A7" t="str">
            <v>15-001-276-5</v>
          </cell>
          <cell r="B7" t="str">
            <v xml:space="preserve">5. </v>
          </cell>
          <cell r="C7" t="str">
            <v>24</v>
          </cell>
          <cell r="D7" t="str">
            <v>16</v>
          </cell>
          <cell r="E7" t="str">
            <v>0</v>
          </cell>
          <cell r="F7" t="str">
            <v>24</v>
          </cell>
          <cell r="G7" t="str">
            <v>HASNA NABILA SYAFRITI</v>
          </cell>
          <cell r="H7" t="str">
            <v>07</v>
          </cell>
        </row>
        <row r="8">
          <cell r="A8" t="str">
            <v>15-001-290-7</v>
          </cell>
          <cell r="B8" t="str">
            <v xml:space="preserve">6. </v>
          </cell>
          <cell r="C8" t="str">
            <v>24</v>
          </cell>
          <cell r="D8" t="str">
            <v>16</v>
          </cell>
          <cell r="E8" t="str">
            <v>0</v>
          </cell>
          <cell r="F8" t="str">
            <v>24</v>
          </cell>
          <cell r="G8" t="str">
            <v>FEBIOLA SUBRATA</v>
          </cell>
          <cell r="H8" t="str">
            <v>07</v>
          </cell>
        </row>
        <row r="9">
          <cell r="A9" t="str">
            <v>15-001-349-4</v>
          </cell>
          <cell r="B9" t="str">
            <v xml:space="preserve">7. </v>
          </cell>
          <cell r="C9" t="str">
            <v>24</v>
          </cell>
          <cell r="D9" t="str">
            <v>16</v>
          </cell>
          <cell r="E9" t="str">
            <v>0</v>
          </cell>
          <cell r="F9" t="str">
            <v>24</v>
          </cell>
          <cell r="G9" t="str">
            <v>DEVARINA AURELLIA</v>
          </cell>
          <cell r="H9" t="str">
            <v>07</v>
          </cell>
        </row>
        <row r="10">
          <cell r="A10" t="str">
            <v>15-001-363-6</v>
          </cell>
          <cell r="B10" t="str">
            <v xml:space="preserve">8. </v>
          </cell>
          <cell r="C10" t="str">
            <v>24</v>
          </cell>
          <cell r="D10" t="str">
            <v>16</v>
          </cell>
          <cell r="E10" t="str">
            <v>0</v>
          </cell>
          <cell r="F10" t="str">
            <v>24</v>
          </cell>
          <cell r="G10" t="str">
            <v>APRIZA DWIJAYA</v>
          </cell>
          <cell r="H10" t="str">
            <v>07</v>
          </cell>
        </row>
        <row r="11">
          <cell r="A11" t="str">
            <v>15-001-407-2</v>
          </cell>
          <cell r="B11" t="str">
            <v xml:space="preserve">9. </v>
          </cell>
          <cell r="C11" t="str">
            <v>24</v>
          </cell>
          <cell r="D11" t="str">
            <v>16</v>
          </cell>
          <cell r="E11" t="str">
            <v>0</v>
          </cell>
          <cell r="F11" t="str">
            <v>24</v>
          </cell>
          <cell r="G11" t="str">
            <v>AINY FELIEANA</v>
          </cell>
          <cell r="H11" t="str">
            <v>07</v>
          </cell>
        </row>
        <row r="12">
          <cell r="A12" t="str">
            <v>15-001-359-2</v>
          </cell>
          <cell r="B12" t="str">
            <v xml:space="preserve">10. </v>
          </cell>
          <cell r="C12" t="str">
            <v>23</v>
          </cell>
          <cell r="D12" t="str">
            <v>17</v>
          </cell>
          <cell r="E12" t="str">
            <v>0</v>
          </cell>
          <cell r="F12" t="str">
            <v>23</v>
          </cell>
          <cell r="G12" t="str">
            <v>SYIFA A S</v>
          </cell>
          <cell r="H12" t="str">
            <v>07</v>
          </cell>
        </row>
        <row r="13">
          <cell r="A13" t="str">
            <v>15-001-284-5</v>
          </cell>
          <cell r="B13" t="str">
            <v xml:space="preserve">11. </v>
          </cell>
          <cell r="C13" t="str">
            <v>23</v>
          </cell>
          <cell r="D13" t="str">
            <v>17</v>
          </cell>
          <cell r="E13" t="str">
            <v>0</v>
          </cell>
          <cell r="F13" t="str">
            <v>23</v>
          </cell>
          <cell r="G13" t="str">
            <v>RISA NUR ARISA</v>
          </cell>
          <cell r="H13" t="str">
            <v>07</v>
          </cell>
        </row>
        <row r="14">
          <cell r="A14" t="str">
            <v>15-001-393-8</v>
          </cell>
          <cell r="B14" t="str">
            <v xml:space="preserve">12. </v>
          </cell>
          <cell r="C14" t="str">
            <v>23</v>
          </cell>
          <cell r="D14" t="str">
            <v>17</v>
          </cell>
          <cell r="E14" t="str">
            <v>0</v>
          </cell>
          <cell r="F14" t="str">
            <v>23</v>
          </cell>
          <cell r="G14" t="str">
            <v>NURUL YASMIN PRATIWI</v>
          </cell>
          <cell r="H14" t="str">
            <v>07</v>
          </cell>
        </row>
        <row r="15">
          <cell r="A15" t="str">
            <v>15-001-321-8</v>
          </cell>
          <cell r="B15" t="str">
            <v xml:space="preserve">13. </v>
          </cell>
          <cell r="C15" t="str">
            <v>23</v>
          </cell>
          <cell r="D15" t="str">
            <v>17</v>
          </cell>
          <cell r="E15" t="str">
            <v>0</v>
          </cell>
          <cell r="F15" t="str">
            <v>23</v>
          </cell>
          <cell r="G15" t="str">
            <v>NAFA AYU SYAFIRA</v>
          </cell>
          <cell r="H15" t="str">
            <v>07</v>
          </cell>
        </row>
        <row r="16">
          <cell r="A16" t="str">
            <v>15-001-316-5</v>
          </cell>
          <cell r="B16" t="str">
            <v xml:space="preserve">14. </v>
          </cell>
          <cell r="C16" t="str">
            <v>23</v>
          </cell>
          <cell r="D16" t="str">
            <v>17</v>
          </cell>
          <cell r="E16" t="str">
            <v>0</v>
          </cell>
          <cell r="F16" t="str">
            <v>23</v>
          </cell>
          <cell r="G16" t="str">
            <v>GRAC E BEATRICE C  S</v>
          </cell>
          <cell r="H16" t="str">
            <v>07</v>
          </cell>
        </row>
        <row r="17">
          <cell r="A17" t="str">
            <v>15-001-288-9</v>
          </cell>
          <cell r="B17" t="str">
            <v xml:space="preserve">15. </v>
          </cell>
          <cell r="C17" t="str">
            <v>23</v>
          </cell>
          <cell r="D17" t="str">
            <v>17</v>
          </cell>
          <cell r="E17" t="str">
            <v>0</v>
          </cell>
          <cell r="F17" t="str">
            <v>23</v>
          </cell>
          <cell r="G17" t="str">
            <v>ANGGIE NURPRATAMI</v>
          </cell>
          <cell r="H17" t="str">
            <v>07</v>
          </cell>
        </row>
        <row r="18">
          <cell r="A18" t="str">
            <v>15-001-344-9</v>
          </cell>
          <cell r="B18" t="str">
            <v xml:space="preserve">16. </v>
          </cell>
          <cell r="C18" t="str">
            <v>22</v>
          </cell>
          <cell r="D18" t="str">
            <v>18</v>
          </cell>
          <cell r="E18" t="str">
            <v>0</v>
          </cell>
          <cell r="F18" t="str">
            <v>22</v>
          </cell>
          <cell r="G18" t="str">
            <v>ZALDI AGUS</v>
          </cell>
          <cell r="H18" t="str">
            <v>07</v>
          </cell>
        </row>
        <row r="19">
          <cell r="A19" t="str">
            <v>15-001-325-4</v>
          </cell>
          <cell r="B19" t="str">
            <v xml:space="preserve">17. </v>
          </cell>
          <cell r="C19" t="str">
            <v>22</v>
          </cell>
          <cell r="D19" t="str">
            <v>18</v>
          </cell>
          <cell r="E19" t="str">
            <v>0</v>
          </cell>
          <cell r="F19" t="str">
            <v>22</v>
          </cell>
          <cell r="G19" t="str">
            <v>SHALSA NABHILA</v>
          </cell>
          <cell r="H19" t="str">
            <v>07</v>
          </cell>
        </row>
        <row r="20">
          <cell r="A20" t="str">
            <v>15-001-403-6</v>
          </cell>
          <cell r="B20" t="str">
            <v xml:space="preserve">18. </v>
          </cell>
          <cell r="C20" t="str">
            <v>22</v>
          </cell>
          <cell r="D20" t="str">
            <v>18</v>
          </cell>
          <cell r="E20" t="str">
            <v>0</v>
          </cell>
          <cell r="F20" t="str">
            <v>22</v>
          </cell>
          <cell r="G20" t="str">
            <v>RAKHA HARSUPANGGA</v>
          </cell>
          <cell r="H20" t="str">
            <v>07</v>
          </cell>
        </row>
        <row r="21">
          <cell r="A21" t="str">
            <v>15-001-399-2</v>
          </cell>
          <cell r="B21" t="str">
            <v xml:space="preserve">19. </v>
          </cell>
          <cell r="C21" t="str">
            <v>22</v>
          </cell>
          <cell r="D21" t="str">
            <v>18</v>
          </cell>
          <cell r="E21" t="str">
            <v>0</v>
          </cell>
          <cell r="F21" t="str">
            <v>22</v>
          </cell>
          <cell r="G21" t="str">
            <v>M AZEL RAMADHAN</v>
          </cell>
          <cell r="H21" t="str">
            <v>07</v>
          </cell>
        </row>
        <row r="22">
          <cell r="A22" t="str">
            <v>15-001-281-8</v>
          </cell>
          <cell r="B22" t="str">
            <v xml:space="preserve">20. </v>
          </cell>
          <cell r="C22" t="str">
            <v>22</v>
          </cell>
          <cell r="D22" t="str">
            <v>17</v>
          </cell>
          <cell r="E22" t="str">
            <v>1</v>
          </cell>
          <cell r="F22" t="str">
            <v>22</v>
          </cell>
          <cell r="G22" t="str">
            <v>M ADITYA SAPUTRA</v>
          </cell>
          <cell r="H22" t="str">
            <v>07</v>
          </cell>
        </row>
        <row r="23">
          <cell r="A23" t="str">
            <v>15-001-350-3</v>
          </cell>
          <cell r="B23" t="str">
            <v xml:space="preserve">21. </v>
          </cell>
          <cell r="C23" t="str">
            <v>22</v>
          </cell>
          <cell r="D23" t="str">
            <v>18</v>
          </cell>
          <cell r="E23" t="str">
            <v>0</v>
          </cell>
          <cell r="F23" t="str">
            <v>22</v>
          </cell>
          <cell r="G23" t="str">
            <v>LINTANG AURA H</v>
          </cell>
          <cell r="H23" t="str">
            <v>07</v>
          </cell>
        </row>
        <row r="24">
          <cell r="A24" t="str">
            <v>15-001-294-3</v>
          </cell>
          <cell r="B24" t="str">
            <v xml:space="preserve">22. </v>
          </cell>
          <cell r="C24" t="str">
            <v>22</v>
          </cell>
          <cell r="D24" t="str">
            <v>18</v>
          </cell>
          <cell r="E24" t="str">
            <v>0</v>
          </cell>
          <cell r="F24" t="str">
            <v>22</v>
          </cell>
          <cell r="G24" t="str">
            <v>HERA APIANTI PRIANA</v>
          </cell>
          <cell r="H24" t="str">
            <v>07</v>
          </cell>
        </row>
        <row r="25">
          <cell r="A25" t="str">
            <v>15-001-266-7</v>
          </cell>
          <cell r="B25" t="str">
            <v xml:space="preserve">23. </v>
          </cell>
          <cell r="C25" t="str">
            <v>22</v>
          </cell>
          <cell r="D25" t="str">
            <v>18</v>
          </cell>
          <cell r="E25" t="str">
            <v>0</v>
          </cell>
          <cell r="F25" t="str">
            <v>22</v>
          </cell>
          <cell r="G25" t="str">
            <v>ANNISA NOVIANTY</v>
          </cell>
          <cell r="H25" t="str">
            <v>07</v>
          </cell>
        </row>
        <row r="26">
          <cell r="A26" t="str">
            <v>15-001-419-6</v>
          </cell>
          <cell r="B26" t="str">
            <v xml:space="preserve">24. </v>
          </cell>
          <cell r="C26" t="str">
            <v>21</v>
          </cell>
          <cell r="D26" t="str">
            <v>19</v>
          </cell>
          <cell r="E26" t="str">
            <v>0</v>
          </cell>
          <cell r="F26" t="str">
            <v>21</v>
          </cell>
          <cell r="G26" t="str">
            <v>TAMIRA N R</v>
          </cell>
          <cell r="H26" t="str">
            <v>07</v>
          </cell>
        </row>
        <row r="27">
          <cell r="A27" t="str">
            <v>15-001-371-6</v>
          </cell>
          <cell r="B27" t="str">
            <v xml:space="preserve">25. </v>
          </cell>
          <cell r="C27" t="str">
            <v>21</v>
          </cell>
          <cell r="D27" t="str">
            <v>19</v>
          </cell>
          <cell r="E27" t="str">
            <v>0</v>
          </cell>
          <cell r="F27" t="str">
            <v>21</v>
          </cell>
          <cell r="G27" t="str">
            <v>RIFKI AL RIANDI</v>
          </cell>
          <cell r="H27" t="str">
            <v>07</v>
          </cell>
        </row>
        <row r="28">
          <cell r="A28" t="str">
            <v>15-001-305-8</v>
          </cell>
          <cell r="B28" t="str">
            <v xml:space="preserve">26. </v>
          </cell>
          <cell r="C28" t="str">
            <v>21</v>
          </cell>
          <cell r="D28" t="str">
            <v>19</v>
          </cell>
          <cell r="E28" t="str">
            <v>0</v>
          </cell>
          <cell r="F28" t="str">
            <v>21</v>
          </cell>
          <cell r="G28" t="str">
            <v>RAKHA SIWI CAHYA P</v>
          </cell>
          <cell r="H28" t="str">
            <v>07</v>
          </cell>
        </row>
        <row r="29">
          <cell r="A29" t="str">
            <v>15-001-379-6</v>
          </cell>
          <cell r="B29" t="str">
            <v xml:space="preserve">27. </v>
          </cell>
          <cell r="C29" t="str">
            <v>21</v>
          </cell>
          <cell r="D29" t="str">
            <v>19</v>
          </cell>
          <cell r="E29" t="str">
            <v>0</v>
          </cell>
          <cell r="F29" t="str">
            <v>21</v>
          </cell>
          <cell r="G29" t="str">
            <v>MILA KHAIRUNNISA</v>
          </cell>
          <cell r="H29" t="str">
            <v>07</v>
          </cell>
        </row>
        <row r="30">
          <cell r="A30" t="str">
            <v>15-001-279-2</v>
          </cell>
          <cell r="B30" t="str">
            <v xml:space="preserve">28. </v>
          </cell>
          <cell r="C30" t="str">
            <v>21</v>
          </cell>
          <cell r="D30" t="str">
            <v>19</v>
          </cell>
          <cell r="E30" t="str">
            <v>0</v>
          </cell>
          <cell r="F30" t="str">
            <v>21</v>
          </cell>
          <cell r="G30" t="str">
            <v>KEMALA WIDYA C</v>
          </cell>
          <cell r="H30" t="str">
            <v>07</v>
          </cell>
        </row>
        <row r="31">
          <cell r="A31" t="str">
            <v>15-001-272-9</v>
          </cell>
          <cell r="B31" t="str">
            <v xml:space="preserve">29. </v>
          </cell>
          <cell r="C31" t="str">
            <v>21</v>
          </cell>
          <cell r="D31" t="str">
            <v>19</v>
          </cell>
          <cell r="E31" t="str">
            <v>0</v>
          </cell>
          <cell r="F31" t="str">
            <v>21</v>
          </cell>
          <cell r="G31" t="str">
            <v>DIMAS ARYA P</v>
          </cell>
          <cell r="H31" t="str">
            <v>07</v>
          </cell>
        </row>
        <row r="32">
          <cell r="A32" t="str">
            <v>15-001-312-9</v>
          </cell>
          <cell r="B32" t="str">
            <v xml:space="preserve">30. </v>
          </cell>
          <cell r="C32" t="str">
            <v>21</v>
          </cell>
          <cell r="D32" t="str">
            <v>19</v>
          </cell>
          <cell r="E32" t="str">
            <v>0</v>
          </cell>
          <cell r="F32" t="str">
            <v>21</v>
          </cell>
          <cell r="G32" t="str">
            <v>DIAN APRIANI</v>
          </cell>
          <cell r="H32" t="str">
            <v>07</v>
          </cell>
        </row>
        <row r="33">
          <cell r="A33" t="str">
            <v>15-001-271-2</v>
          </cell>
          <cell r="B33" t="str">
            <v xml:space="preserve">31. </v>
          </cell>
          <cell r="C33" t="str">
            <v>21</v>
          </cell>
          <cell r="D33" t="str">
            <v>19</v>
          </cell>
          <cell r="E33" t="str">
            <v>0</v>
          </cell>
          <cell r="F33" t="str">
            <v>21</v>
          </cell>
          <cell r="G33" t="str">
            <v>ANANDHIYA RIZKY FAUZAN</v>
          </cell>
          <cell r="H33" t="str">
            <v>07</v>
          </cell>
        </row>
        <row r="34">
          <cell r="A34" t="str">
            <v>15-001-338-7</v>
          </cell>
          <cell r="B34" t="str">
            <v xml:space="preserve">32. </v>
          </cell>
          <cell r="C34" t="str">
            <v>20</v>
          </cell>
          <cell r="D34" t="str">
            <v>20</v>
          </cell>
          <cell r="E34" t="str">
            <v>0</v>
          </cell>
          <cell r="F34" t="str">
            <v>20</v>
          </cell>
          <cell r="G34" t="str">
            <v>MUTHIA LATIFA RAHMAN</v>
          </cell>
          <cell r="H34" t="str">
            <v>07</v>
          </cell>
        </row>
        <row r="35">
          <cell r="A35" t="str">
            <v>15-001-337-8</v>
          </cell>
          <cell r="B35" t="str">
            <v xml:space="preserve">33. </v>
          </cell>
          <cell r="C35" t="str">
            <v>20</v>
          </cell>
          <cell r="D35" t="str">
            <v>20</v>
          </cell>
          <cell r="E35" t="str">
            <v>0</v>
          </cell>
          <cell r="F35" t="str">
            <v>20</v>
          </cell>
          <cell r="G35" t="str">
            <v>MUHAMMAD FAISHAL A M</v>
          </cell>
          <cell r="H35" t="str">
            <v>07</v>
          </cell>
        </row>
        <row r="36">
          <cell r="A36" t="str">
            <v>15-001-377-8</v>
          </cell>
          <cell r="B36" t="str">
            <v xml:space="preserve">34. </v>
          </cell>
          <cell r="C36" t="str">
            <v>20</v>
          </cell>
          <cell r="D36" t="str">
            <v>20</v>
          </cell>
          <cell r="E36" t="str">
            <v>0</v>
          </cell>
          <cell r="F36" t="str">
            <v>20</v>
          </cell>
          <cell r="G36" t="str">
            <v>ISNI SUCI NURANISA</v>
          </cell>
          <cell r="H36" t="str">
            <v>07</v>
          </cell>
        </row>
        <row r="37">
          <cell r="A37" t="str">
            <v>15-001-385-8</v>
          </cell>
          <cell r="B37" t="str">
            <v xml:space="preserve">35. </v>
          </cell>
          <cell r="C37" t="str">
            <v>20</v>
          </cell>
          <cell r="D37" t="str">
            <v>20</v>
          </cell>
          <cell r="E37" t="str">
            <v>0</v>
          </cell>
          <cell r="F37" t="str">
            <v>20</v>
          </cell>
          <cell r="G37" t="str">
            <v>BRAMASTIA B R</v>
          </cell>
          <cell r="H37" t="str">
            <v>07</v>
          </cell>
        </row>
        <row r="38">
          <cell r="A38" t="str">
            <v>15-001-332-5</v>
          </cell>
          <cell r="B38" t="str">
            <v xml:space="preserve">36. </v>
          </cell>
          <cell r="C38" t="str">
            <v>20</v>
          </cell>
          <cell r="D38" t="str">
            <v>20</v>
          </cell>
          <cell r="E38" t="str">
            <v>0</v>
          </cell>
          <cell r="F38" t="str">
            <v>20</v>
          </cell>
          <cell r="G38" t="str">
            <v>BAGJA SATRIA</v>
          </cell>
          <cell r="H38" t="str">
            <v>07</v>
          </cell>
        </row>
        <row r="39">
          <cell r="A39" t="str">
            <v>15-001-287-2</v>
          </cell>
          <cell r="B39" t="str">
            <v xml:space="preserve">37. </v>
          </cell>
          <cell r="C39" t="str">
            <v>20</v>
          </cell>
          <cell r="D39" t="str">
            <v>18</v>
          </cell>
          <cell r="E39" t="str">
            <v>2</v>
          </cell>
          <cell r="F39" t="str">
            <v>20</v>
          </cell>
          <cell r="G39" t="str">
            <v>AJIE MAULANA</v>
          </cell>
          <cell r="H39" t="str">
            <v>07</v>
          </cell>
        </row>
        <row r="40">
          <cell r="A40" t="str">
            <v>15-001-356-5</v>
          </cell>
          <cell r="B40" t="str">
            <v xml:space="preserve">38. </v>
          </cell>
          <cell r="C40" t="str">
            <v>19</v>
          </cell>
          <cell r="D40" t="str">
            <v>21</v>
          </cell>
          <cell r="E40" t="str">
            <v>0</v>
          </cell>
          <cell r="F40" t="str">
            <v>19</v>
          </cell>
          <cell r="G40" t="str">
            <v>SHINTA AMELIA ARJATI</v>
          </cell>
          <cell r="H40" t="str">
            <v>07</v>
          </cell>
        </row>
        <row r="41">
          <cell r="A41" t="str">
            <v>15-001-406-3</v>
          </cell>
          <cell r="B41" t="str">
            <v xml:space="preserve">39. </v>
          </cell>
          <cell r="C41" t="str">
            <v>19</v>
          </cell>
          <cell r="D41" t="str">
            <v>21</v>
          </cell>
          <cell r="E41" t="str">
            <v>0</v>
          </cell>
          <cell r="F41" t="str">
            <v>19</v>
          </cell>
          <cell r="G41" t="str">
            <v>SHAFIRA INAYAH K</v>
          </cell>
          <cell r="H41" t="str">
            <v>07</v>
          </cell>
        </row>
        <row r="42">
          <cell r="A42" t="str">
            <v>15-001-354-7</v>
          </cell>
          <cell r="B42" t="str">
            <v xml:space="preserve">40. </v>
          </cell>
          <cell r="C42" t="str">
            <v>19</v>
          </cell>
          <cell r="D42" t="str">
            <v>21</v>
          </cell>
          <cell r="E42" t="str">
            <v>0</v>
          </cell>
          <cell r="F42" t="str">
            <v>19</v>
          </cell>
          <cell r="G42" t="str">
            <v>SALSABELLINDA R</v>
          </cell>
          <cell r="H42" t="str">
            <v>07</v>
          </cell>
        </row>
        <row r="43">
          <cell r="A43" t="str">
            <v>15-001-363-6</v>
          </cell>
          <cell r="B43" t="str">
            <v xml:space="preserve">41. </v>
          </cell>
          <cell r="C43" t="str">
            <v>19</v>
          </cell>
          <cell r="D43" t="str">
            <v>21</v>
          </cell>
          <cell r="E43" t="str">
            <v>0</v>
          </cell>
          <cell r="F43" t="str">
            <v>19</v>
          </cell>
          <cell r="G43" t="str">
            <v>SALMA NURRUL FAZRIN</v>
          </cell>
          <cell r="H43" t="str">
            <v>07</v>
          </cell>
        </row>
        <row r="44">
          <cell r="A44" t="str">
            <v>15-001-392-9</v>
          </cell>
          <cell r="B44" t="str">
            <v xml:space="preserve">42. </v>
          </cell>
          <cell r="C44" t="str">
            <v>19</v>
          </cell>
          <cell r="D44" t="str">
            <v>20</v>
          </cell>
          <cell r="E44" t="str">
            <v>1</v>
          </cell>
          <cell r="F44" t="str">
            <v>19</v>
          </cell>
          <cell r="G44" t="str">
            <v>MUHAMMAD FAWWAZ Z</v>
          </cell>
          <cell r="H44" t="str">
            <v>07</v>
          </cell>
        </row>
        <row r="45">
          <cell r="A45" t="str">
            <v>15-001-401-8</v>
          </cell>
          <cell r="B45" t="str">
            <v xml:space="preserve">43. </v>
          </cell>
          <cell r="C45" t="str">
            <v>19</v>
          </cell>
          <cell r="D45" t="str">
            <v>21</v>
          </cell>
          <cell r="E45" t="str">
            <v>0</v>
          </cell>
          <cell r="F45" t="str">
            <v>19</v>
          </cell>
          <cell r="G45" t="str">
            <v>MUHAMMAD AGIYASA M</v>
          </cell>
          <cell r="H45" t="str">
            <v>07</v>
          </cell>
        </row>
        <row r="46">
          <cell r="A46" t="str">
            <v>15-001-297-8</v>
          </cell>
          <cell r="B46" t="str">
            <v xml:space="preserve">44. </v>
          </cell>
          <cell r="C46" t="str">
            <v>19</v>
          </cell>
          <cell r="D46" t="str">
            <v>21</v>
          </cell>
          <cell r="E46" t="str">
            <v>0</v>
          </cell>
          <cell r="F46" t="str">
            <v>19</v>
          </cell>
          <cell r="G46" t="str">
            <v>KARTINA APRILIA H</v>
          </cell>
          <cell r="H46" t="str">
            <v>07</v>
          </cell>
        </row>
        <row r="47">
          <cell r="A47" t="str">
            <v>15-001-317-4</v>
          </cell>
          <cell r="B47" t="str">
            <v xml:space="preserve">45. </v>
          </cell>
          <cell r="C47" t="str">
            <v>19</v>
          </cell>
          <cell r="D47" t="str">
            <v>21</v>
          </cell>
          <cell r="E47" t="str">
            <v>0</v>
          </cell>
          <cell r="F47" t="str">
            <v>19</v>
          </cell>
          <cell r="G47" t="str">
            <v>JUAN RAFAELLIO</v>
          </cell>
          <cell r="H47" t="str">
            <v>07</v>
          </cell>
        </row>
        <row r="48">
          <cell r="A48" t="str">
            <v>15-001-334-3</v>
          </cell>
          <cell r="B48" t="str">
            <v xml:space="preserve">46. </v>
          </cell>
          <cell r="C48" t="str">
            <v>19</v>
          </cell>
          <cell r="D48" t="str">
            <v>21</v>
          </cell>
          <cell r="E48" t="str">
            <v>0</v>
          </cell>
          <cell r="F48" t="str">
            <v>19</v>
          </cell>
          <cell r="G48" t="str">
            <v>FADILA PASHA WIJA A</v>
          </cell>
          <cell r="H48" t="str">
            <v>07</v>
          </cell>
        </row>
        <row r="49">
          <cell r="A49" t="str">
            <v>15-001-333-4</v>
          </cell>
          <cell r="B49" t="str">
            <v xml:space="preserve">47. </v>
          </cell>
          <cell r="C49" t="str">
            <v>19</v>
          </cell>
          <cell r="D49" t="str">
            <v>21</v>
          </cell>
          <cell r="E49" t="str">
            <v>0</v>
          </cell>
          <cell r="F49" t="str">
            <v>19</v>
          </cell>
          <cell r="G49" t="str">
            <v>DWI ARIANTI</v>
          </cell>
          <cell r="H49" t="str">
            <v>07</v>
          </cell>
        </row>
        <row r="50">
          <cell r="A50" t="str">
            <v>15-001-348-5</v>
          </cell>
          <cell r="B50" t="str">
            <v xml:space="preserve">48. </v>
          </cell>
          <cell r="C50" t="str">
            <v>19</v>
          </cell>
          <cell r="D50" t="str">
            <v>21</v>
          </cell>
          <cell r="E50" t="str">
            <v>0</v>
          </cell>
          <cell r="F50" t="str">
            <v>19</v>
          </cell>
          <cell r="G50" t="str">
            <v>CINDY PUTRI LESTARI</v>
          </cell>
          <cell r="H50" t="str">
            <v>07</v>
          </cell>
        </row>
        <row r="51">
          <cell r="A51" t="str">
            <v>15-001-263-2</v>
          </cell>
          <cell r="B51" t="str">
            <v xml:space="preserve">49. </v>
          </cell>
          <cell r="C51" t="str">
            <v>19</v>
          </cell>
          <cell r="D51" t="str">
            <v>20</v>
          </cell>
          <cell r="E51" t="str">
            <v>1</v>
          </cell>
          <cell r="F51" t="str">
            <v>19</v>
          </cell>
          <cell r="G51" t="str">
            <v>ANISA KRISTIYANI</v>
          </cell>
          <cell r="H51" t="str">
            <v>07</v>
          </cell>
        </row>
        <row r="52">
          <cell r="A52" t="str">
            <v>15-001-326-3</v>
          </cell>
          <cell r="B52" t="str">
            <v xml:space="preserve">50. </v>
          </cell>
          <cell r="C52" t="str">
            <v>18</v>
          </cell>
          <cell r="D52" t="str">
            <v>22</v>
          </cell>
          <cell r="E52" t="str">
            <v>0</v>
          </cell>
          <cell r="F52" t="str">
            <v>18</v>
          </cell>
          <cell r="G52" t="str">
            <v>SHEREENE MUTIARA HALIM</v>
          </cell>
          <cell r="H52" t="str">
            <v>07</v>
          </cell>
        </row>
        <row r="53">
          <cell r="A53" t="str">
            <v>15-001-342-3</v>
          </cell>
          <cell r="B53" t="str">
            <v xml:space="preserve">51. </v>
          </cell>
          <cell r="C53" t="str">
            <v>18</v>
          </cell>
          <cell r="D53" t="str">
            <v>22</v>
          </cell>
          <cell r="E53" t="str">
            <v>0</v>
          </cell>
          <cell r="F53" t="str">
            <v>18</v>
          </cell>
          <cell r="G53" t="str">
            <v>SHALSA NURFADILLAH</v>
          </cell>
          <cell r="H53" t="str">
            <v>07</v>
          </cell>
        </row>
        <row r="54">
          <cell r="A54" t="str">
            <v>15-001-341-4</v>
          </cell>
          <cell r="B54" t="str">
            <v xml:space="preserve">52. </v>
          </cell>
          <cell r="C54" t="str">
            <v>18</v>
          </cell>
          <cell r="D54" t="str">
            <v>22</v>
          </cell>
          <cell r="E54" t="str">
            <v>0</v>
          </cell>
          <cell r="F54" t="str">
            <v>18</v>
          </cell>
          <cell r="G54" t="str">
            <v>SALSABILA ZAHRA P</v>
          </cell>
          <cell r="H54" t="str">
            <v>07</v>
          </cell>
        </row>
        <row r="55">
          <cell r="A55" t="str">
            <v>15-001-308-5</v>
          </cell>
          <cell r="B55" t="str">
            <v xml:space="preserve">53. </v>
          </cell>
          <cell r="C55" t="str">
            <v>18</v>
          </cell>
          <cell r="D55" t="str">
            <v>22</v>
          </cell>
          <cell r="E55" t="str">
            <v>0</v>
          </cell>
          <cell r="F55" t="str">
            <v>18</v>
          </cell>
          <cell r="G55" t="str">
            <v>ROMI RAMADHAN</v>
          </cell>
          <cell r="H55" t="str">
            <v>07</v>
          </cell>
        </row>
        <row r="56">
          <cell r="A56" t="str">
            <v>15-001-380-5</v>
          </cell>
          <cell r="B56" t="str">
            <v xml:space="preserve">54. </v>
          </cell>
          <cell r="C56" t="str">
            <v>18</v>
          </cell>
          <cell r="D56" t="str">
            <v>22</v>
          </cell>
          <cell r="E56" t="str">
            <v>0</v>
          </cell>
          <cell r="F56" t="str">
            <v>18</v>
          </cell>
          <cell r="G56" t="str">
            <v>MUHAMMAD ABI M N A</v>
          </cell>
          <cell r="H56" t="str">
            <v>07</v>
          </cell>
        </row>
        <row r="57">
          <cell r="A57" t="str">
            <v>15-001-412-5</v>
          </cell>
          <cell r="B57" t="str">
            <v xml:space="preserve">55. </v>
          </cell>
          <cell r="C57" t="str">
            <v>18</v>
          </cell>
          <cell r="D57" t="str">
            <v>22</v>
          </cell>
          <cell r="E57" t="str">
            <v>0</v>
          </cell>
          <cell r="F57" t="str">
            <v>18</v>
          </cell>
          <cell r="G57" t="str">
            <v>GHITA NAUVAL QINTARA</v>
          </cell>
          <cell r="H57" t="str">
            <v>07</v>
          </cell>
        </row>
        <row r="58">
          <cell r="A58" t="str">
            <v>15-001-358-3</v>
          </cell>
          <cell r="B58" t="str">
            <v xml:space="preserve">56. </v>
          </cell>
          <cell r="C58" t="str">
            <v>17</v>
          </cell>
          <cell r="D58" t="str">
            <v>23</v>
          </cell>
          <cell r="E58" t="str">
            <v>0</v>
          </cell>
          <cell r="F58" t="str">
            <v>17</v>
          </cell>
          <cell r="G58" t="str">
            <v>SRI RAHAYU</v>
          </cell>
          <cell r="H58" t="str">
            <v>07</v>
          </cell>
        </row>
        <row r="59">
          <cell r="A59" t="str">
            <v>15-001-414-3</v>
          </cell>
          <cell r="B59" t="str">
            <v xml:space="preserve">57. </v>
          </cell>
          <cell r="C59" t="str">
            <v>17</v>
          </cell>
          <cell r="D59" t="str">
            <v>23</v>
          </cell>
          <cell r="E59" t="str">
            <v>0</v>
          </cell>
          <cell r="F59" t="str">
            <v>17</v>
          </cell>
          <cell r="G59" t="str">
            <v>RIKA ARIANDA</v>
          </cell>
          <cell r="H59" t="str">
            <v>07</v>
          </cell>
        </row>
        <row r="60">
          <cell r="A60" t="str">
            <v>15-001-369-8</v>
          </cell>
          <cell r="B60" t="str">
            <v xml:space="preserve">58. </v>
          </cell>
          <cell r="C60" t="str">
            <v>17</v>
          </cell>
          <cell r="D60" t="str">
            <v>23</v>
          </cell>
          <cell r="E60" t="str">
            <v>0</v>
          </cell>
          <cell r="F60" t="str">
            <v>17</v>
          </cell>
          <cell r="G60" t="str">
            <v>PUTRI UTAMI</v>
          </cell>
          <cell r="H60" t="str">
            <v>07</v>
          </cell>
        </row>
        <row r="61">
          <cell r="A61" t="str">
            <v>15-001-390-3</v>
          </cell>
          <cell r="B61" t="str">
            <v xml:space="preserve">59. </v>
          </cell>
          <cell r="C61" t="str">
            <v>17</v>
          </cell>
          <cell r="D61" t="str">
            <v>23</v>
          </cell>
          <cell r="E61" t="str">
            <v>0</v>
          </cell>
          <cell r="F61" t="str">
            <v>17</v>
          </cell>
          <cell r="G61" t="str">
            <v>M DAFFA RAMADHAN</v>
          </cell>
          <cell r="H61" t="str">
            <v>07</v>
          </cell>
        </row>
        <row r="62">
          <cell r="A62" t="str">
            <v>15-001-327-2</v>
          </cell>
          <cell r="B62" t="str">
            <v xml:space="preserve">60. </v>
          </cell>
          <cell r="C62" t="str">
            <v>16</v>
          </cell>
          <cell r="D62" t="str">
            <v>24</v>
          </cell>
          <cell r="E62" t="str">
            <v>0</v>
          </cell>
          <cell r="F62" t="str">
            <v>16</v>
          </cell>
          <cell r="G62" t="str">
            <v>TEGUH FAUZI GUNAWA</v>
          </cell>
          <cell r="H62" t="str">
            <v>07</v>
          </cell>
        </row>
        <row r="63">
          <cell r="A63" t="str">
            <v>15-001-304-9</v>
          </cell>
          <cell r="B63" t="str">
            <v xml:space="preserve">61. </v>
          </cell>
          <cell r="C63" t="str">
            <v>16</v>
          </cell>
          <cell r="D63" t="str">
            <v>24</v>
          </cell>
          <cell r="E63" t="str">
            <v>0</v>
          </cell>
          <cell r="F63" t="str">
            <v>16</v>
          </cell>
          <cell r="G63" t="str">
            <v>PRATIWI SWASTIKA</v>
          </cell>
          <cell r="H63" t="str">
            <v>07</v>
          </cell>
        </row>
        <row r="64">
          <cell r="A64" t="str">
            <v>15-001-303-2</v>
          </cell>
          <cell r="B64" t="str">
            <v xml:space="preserve">62. </v>
          </cell>
          <cell r="C64" t="str">
            <v>16</v>
          </cell>
          <cell r="D64" t="str">
            <v>24</v>
          </cell>
          <cell r="E64" t="str">
            <v>0</v>
          </cell>
          <cell r="F64" t="str">
            <v>16</v>
          </cell>
          <cell r="G64" t="str">
            <v>MUHAMMAD ARIEL NAUVAN</v>
          </cell>
          <cell r="H64" t="str">
            <v>07</v>
          </cell>
        </row>
        <row r="65">
          <cell r="A65" t="str">
            <v>15-001-301-4</v>
          </cell>
          <cell r="B65" t="str">
            <v xml:space="preserve">63. </v>
          </cell>
          <cell r="C65" t="str">
            <v>16</v>
          </cell>
          <cell r="D65" t="str">
            <v>24</v>
          </cell>
          <cell r="E65" t="str">
            <v>0</v>
          </cell>
          <cell r="F65" t="str">
            <v>16</v>
          </cell>
          <cell r="G65" t="str">
            <v>MUHAMAD ARIEF FATHAN</v>
          </cell>
          <cell r="H65" t="str">
            <v>07</v>
          </cell>
        </row>
        <row r="66">
          <cell r="A66" t="str">
            <v>15-001-274-7</v>
          </cell>
          <cell r="B66" t="str">
            <v xml:space="preserve">64. </v>
          </cell>
          <cell r="C66" t="str">
            <v>16</v>
          </cell>
          <cell r="D66" t="str">
            <v>24</v>
          </cell>
          <cell r="E66" t="str">
            <v>0</v>
          </cell>
          <cell r="F66" t="str">
            <v>16</v>
          </cell>
          <cell r="G66" t="str">
            <v>FARID ABDUL GANI</v>
          </cell>
          <cell r="H66" t="str">
            <v>07</v>
          </cell>
        </row>
        <row r="67">
          <cell r="A67" t="str">
            <v>15-001-314-7</v>
          </cell>
          <cell r="B67" t="str">
            <v xml:space="preserve">65. </v>
          </cell>
          <cell r="C67" t="str">
            <v>16</v>
          </cell>
          <cell r="D67" t="str">
            <v>24</v>
          </cell>
          <cell r="E67" t="str">
            <v>0</v>
          </cell>
          <cell r="F67" t="str">
            <v>16</v>
          </cell>
          <cell r="G67" t="str">
            <v>FANNY AULIA SALSABILA</v>
          </cell>
          <cell r="H67" t="str">
            <v>07</v>
          </cell>
        </row>
        <row r="68">
          <cell r="A68" t="str">
            <v>15-001-307-6</v>
          </cell>
          <cell r="B68" t="str">
            <v xml:space="preserve">66. </v>
          </cell>
          <cell r="C68" t="str">
            <v>15</v>
          </cell>
          <cell r="D68" t="str">
            <v>25</v>
          </cell>
          <cell r="E68" t="str">
            <v>0</v>
          </cell>
          <cell r="F68" t="str">
            <v>15</v>
          </cell>
          <cell r="G68" t="str">
            <v>REGIANI PRATIWI</v>
          </cell>
          <cell r="H68" t="str">
            <v>07</v>
          </cell>
        </row>
        <row r="69">
          <cell r="A69" t="str">
            <v>15-001-292-5</v>
          </cell>
          <cell r="B69" t="str">
            <v xml:space="preserve">67. </v>
          </cell>
          <cell r="C69" t="str">
            <v>15</v>
          </cell>
          <cell r="D69" t="str">
            <v>25</v>
          </cell>
          <cell r="E69" t="str">
            <v>0</v>
          </cell>
          <cell r="F69" t="str">
            <v>15</v>
          </cell>
          <cell r="G69" t="str">
            <v>HAFIZH HILMI HANDANI</v>
          </cell>
          <cell r="H69" t="str">
            <v>07</v>
          </cell>
        </row>
        <row r="70">
          <cell r="A70" t="str">
            <v>15-001-404-5</v>
          </cell>
          <cell r="B70" t="str">
            <v xml:space="preserve">68. </v>
          </cell>
          <cell r="C70" t="str">
            <v>14</v>
          </cell>
          <cell r="D70" t="str">
            <v>26</v>
          </cell>
          <cell r="E70" t="str">
            <v>0</v>
          </cell>
          <cell r="F70" t="str">
            <v>14</v>
          </cell>
          <cell r="G70" t="str">
            <v>RENATA FEBRIANTY</v>
          </cell>
          <cell r="H70" t="str">
            <v>07</v>
          </cell>
        </row>
        <row r="71">
          <cell r="A71" t="str">
            <v>15-001-318-3</v>
          </cell>
          <cell r="B71" t="str">
            <v xml:space="preserve">69. </v>
          </cell>
          <cell r="C71" t="str">
            <v>14</v>
          </cell>
          <cell r="D71" t="str">
            <v>26</v>
          </cell>
          <cell r="E71" t="str">
            <v>0</v>
          </cell>
          <cell r="F71" t="str">
            <v>14</v>
          </cell>
          <cell r="G71" t="str">
            <v>MEYTA MELIYANI R</v>
          </cell>
          <cell r="H71" t="str">
            <v>07</v>
          </cell>
        </row>
        <row r="72">
          <cell r="A72" t="str">
            <v>15-001-289-8</v>
          </cell>
          <cell r="B72" t="str">
            <v xml:space="preserve">70. </v>
          </cell>
          <cell r="C72" t="str">
            <v>14</v>
          </cell>
          <cell r="D72" t="str">
            <v>26</v>
          </cell>
          <cell r="E72" t="str">
            <v>0</v>
          </cell>
          <cell r="F72" t="str">
            <v>14</v>
          </cell>
          <cell r="G72" t="str">
            <v>EDWARD VALERY P</v>
          </cell>
          <cell r="H72" t="str">
            <v>07</v>
          </cell>
        </row>
        <row r="73">
          <cell r="A73" t="str">
            <v>15-001-408-9</v>
          </cell>
          <cell r="B73" t="str">
            <v xml:space="preserve">71. </v>
          </cell>
          <cell r="C73" t="str">
            <v>14</v>
          </cell>
          <cell r="D73" t="str">
            <v>26</v>
          </cell>
          <cell r="E73" t="str">
            <v>0</v>
          </cell>
          <cell r="F73" t="str">
            <v>14</v>
          </cell>
          <cell r="G73" t="str">
            <v>BUNGA LUKMAN T P</v>
          </cell>
          <cell r="H73" t="str">
            <v>07</v>
          </cell>
        </row>
        <row r="74">
          <cell r="A74" t="str">
            <v>15-001-396-5</v>
          </cell>
          <cell r="B74" t="str">
            <v xml:space="preserve">72. </v>
          </cell>
          <cell r="C74" t="str">
            <v>14</v>
          </cell>
          <cell r="D74" t="str">
            <v>26</v>
          </cell>
          <cell r="E74" t="str">
            <v>0</v>
          </cell>
          <cell r="F74" t="str">
            <v>14</v>
          </cell>
          <cell r="G74" t="str">
            <v>ABDUL JALAL</v>
          </cell>
          <cell r="H74" t="str">
            <v>07</v>
          </cell>
        </row>
        <row r="75">
          <cell r="A75" t="str">
            <v>15-001-285-4</v>
          </cell>
          <cell r="B75" t="str">
            <v xml:space="preserve">73. </v>
          </cell>
          <cell r="C75" t="str">
            <v>13</v>
          </cell>
          <cell r="D75" t="str">
            <v>27</v>
          </cell>
          <cell r="E75" t="str">
            <v>0</v>
          </cell>
          <cell r="F75" t="str">
            <v>13</v>
          </cell>
          <cell r="G75" t="str">
            <v>SILMA NURADZKIYA</v>
          </cell>
          <cell r="H75" t="str">
            <v>07</v>
          </cell>
        </row>
        <row r="76">
          <cell r="A76" t="str">
            <v>15-001-416-9</v>
          </cell>
          <cell r="B76" t="str">
            <v xml:space="preserve">74. </v>
          </cell>
          <cell r="C76" t="str">
            <v>13</v>
          </cell>
          <cell r="D76" t="str">
            <v>27</v>
          </cell>
          <cell r="E76" t="str">
            <v>0</v>
          </cell>
          <cell r="F76" t="str">
            <v>13</v>
          </cell>
          <cell r="G76" t="str">
            <v>ROCKY A S</v>
          </cell>
          <cell r="H76" t="str">
            <v>07</v>
          </cell>
        </row>
        <row r="77">
          <cell r="A77" t="str">
            <v>15-001-298-7</v>
          </cell>
          <cell r="B77" t="str">
            <v xml:space="preserve">75. </v>
          </cell>
          <cell r="C77" t="str">
            <v>13</v>
          </cell>
          <cell r="D77" t="str">
            <v>26</v>
          </cell>
          <cell r="E77" t="str">
            <v>1</v>
          </cell>
          <cell r="F77" t="str">
            <v>13</v>
          </cell>
          <cell r="G77" t="str">
            <v>LU LU LARISA A</v>
          </cell>
          <cell r="H77" t="str">
            <v>07</v>
          </cell>
        </row>
        <row r="78">
          <cell r="A78" t="str">
            <v>15-001-387-6</v>
          </cell>
          <cell r="B78" t="str">
            <v xml:space="preserve">76. </v>
          </cell>
          <cell r="C78" t="str">
            <v>10</v>
          </cell>
          <cell r="D78" t="str">
            <v>30</v>
          </cell>
          <cell r="E78" t="str">
            <v>0</v>
          </cell>
          <cell r="F78" t="str">
            <v>10</v>
          </cell>
          <cell r="G78" t="str">
            <v>HARI AGUNG GUMELAR</v>
          </cell>
          <cell r="H78" t="str">
            <v>07</v>
          </cell>
        </row>
        <row r="79">
          <cell r="A79" t="str">
            <v>15-001-352-9</v>
          </cell>
          <cell r="B79" t="str">
            <v xml:space="preserve">77. </v>
          </cell>
          <cell r="C79" t="str">
            <v>7</v>
          </cell>
          <cell r="D79" t="str">
            <v>33</v>
          </cell>
          <cell r="E79" t="str">
            <v>0</v>
          </cell>
          <cell r="F79" t="str">
            <v>7</v>
          </cell>
          <cell r="G79" t="str">
            <v>RIKSA SETYA NUGRAHA</v>
          </cell>
          <cell r="H79" t="str">
            <v>07</v>
          </cell>
        </row>
        <row r="80">
          <cell r="A80" t="str">
            <v>15-001-384-9</v>
          </cell>
          <cell r="B80" t="str">
            <v xml:space="preserve">78. </v>
          </cell>
          <cell r="C80" t="str">
            <v>5</v>
          </cell>
          <cell r="D80" t="str">
            <v>35</v>
          </cell>
          <cell r="E80" t="str">
            <v>0</v>
          </cell>
          <cell r="F80" t="str">
            <v>5</v>
          </cell>
          <cell r="G80" t="str">
            <v>ANNISYA FERIANTY</v>
          </cell>
          <cell r="H80" t="str">
            <v>01</v>
          </cell>
        </row>
        <row r="81">
          <cell r="A81" t="str">
            <v>15-001-300-5</v>
          </cell>
          <cell r="B81" t="str">
            <v xml:space="preserve">1. </v>
          </cell>
          <cell r="C81" t="str">
            <v>39</v>
          </cell>
          <cell r="D81" t="str">
            <v>1</v>
          </cell>
          <cell r="E81" t="str">
            <v>0</v>
          </cell>
          <cell r="F81" t="str">
            <v>39</v>
          </cell>
          <cell r="G81" t="str">
            <v>M ICHSAN MAULANA</v>
          </cell>
          <cell r="H81" t="str">
            <v>01</v>
          </cell>
        </row>
        <row r="82">
          <cell r="A82" t="str">
            <v>15-001-331-6</v>
          </cell>
          <cell r="B82" t="str">
            <v xml:space="preserve">2. </v>
          </cell>
          <cell r="C82" t="str">
            <v>39</v>
          </cell>
          <cell r="D82" t="str">
            <v>1</v>
          </cell>
          <cell r="E82" t="str">
            <v>0</v>
          </cell>
          <cell r="F82" t="str">
            <v>39</v>
          </cell>
          <cell r="H82" t="str">
            <v>01</v>
          </cell>
        </row>
        <row r="83">
          <cell r="A83" t="str">
            <v>15-001-398-3</v>
          </cell>
          <cell r="B83" t="str">
            <v xml:space="preserve">3. </v>
          </cell>
          <cell r="C83" t="str">
            <v>38</v>
          </cell>
          <cell r="D83" t="str">
            <v>2</v>
          </cell>
          <cell r="E83" t="str">
            <v>0</v>
          </cell>
          <cell r="F83" t="str">
            <v>38</v>
          </cell>
          <cell r="G83" t="str">
            <v>ERWIN SAGALA</v>
          </cell>
          <cell r="H83" t="str">
            <v>01</v>
          </cell>
        </row>
        <row r="84">
          <cell r="A84" t="str">
            <v>15-001-339-6</v>
          </cell>
          <cell r="B84" t="str">
            <v xml:space="preserve">4. </v>
          </cell>
          <cell r="C84" t="str">
            <v>33</v>
          </cell>
          <cell r="D84" t="str">
            <v>7</v>
          </cell>
          <cell r="E84" t="str">
            <v>0</v>
          </cell>
          <cell r="F84" t="str">
            <v>33</v>
          </cell>
          <cell r="G84" t="str">
            <v>NUR SATIATIN ARIFIN</v>
          </cell>
          <cell r="H84" t="str">
            <v>01</v>
          </cell>
        </row>
        <row r="85">
          <cell r="A85" t="str">
            <v>15-001-267-6</v>
          </cell>
          <cell r="B85" t="str">
            <v xml:space="preserve">5. </v>
          </cell>
          <cell r="C85" t="str">
            <v>32</v>
          </cell>
          <cell r="D85" t="str">
            <v>8</v>
          </cell>
          <cell r="E85" t="str">
            <v>0</v>
          </cell>
          <cell r="F85" t="str">
            <v>32</v>
          </cell>
          <cell r="G85" t="str">
            <v>PUTRI ANINDIA</v>
          </cell>
          <cell r="H85" t="str">
            <v>01</v>
          </cell>
        </row>
        <row r="86">
          <cell r="A86" t="str">
            <v>15-001-367-2</v>
          </cell>
          <cell r="B86" t="str">
            <v xml:space="preserve">6. </v>
          </cell>
          <cell r="C86" t="str">
            <v>32</v>
          </cell>
          <cell r="D86" t="str">
            <v>8</v>
          </cell>
          <cell r="E86" t="str">
            <v>0</v>
          </cell>
          <cell r="F86" t="str">
            <v>32</v>
          </cell>
          <cell r="G86" t="str">
            <v>MUHAMMAD RIVALDO R H</v>
          </cell>
          <cell r="H86" t="str">
            <v>01</v>
          </cell>
        </row>
        <row r="87">
          <cell r="A87" t="str">
            <v>15-001-402-7</v>
          </cell>
          <cell r="B87" t="str">
            <v xml:space="preserve">7. </v>
          </cell>
          <cell r="C87" t="str">
            <v>31</v>
          </cell>
          <cell r="D87" t="str">
            <v>9</v>
          </cell>
          <cell r="E87" t="str">
            <v>0</v>
          </cell>
          <cell r="F87" t="str">
            <v>31</v>
          </cell>
          <cell r="G87" t="str">
            <v>MUHAMMAD HARIS N</v>
          </cell>
          <cell r="H87" t="str">
            <v>01</v>
          </cell>
        </row>
        <row r="88">
          <cell r="A88" t="str">
            <v>15-001-340-5</v>
          </cell>
          <cell r="B88" t="str">
            <v xml:space="preserve">8. </v>
          </cell>
          <cell r="C88" t="str">
            <v>30</v>
          </cell>
          <cell r="D88" t="str">
            <v>10</v>
          </cell>
          <cell r="E88" t="str">
            <v>0</v>
          </cell>
          <cell r="F88" t="str">
            <v>30</v>
          </cell>
          <cell r="G88" t="str">
            <v>REGISTA NURUL A</v>
          </cell>
          <cell r="H88" t="str">
            <v>01</v>
          </cell>
        </row>
        <row r="89">
          <cell r="A89" t="str">
            <v>15-001-277-4</v>
          </cell>
          <cell r="B89" t="str">
            <v xml:space="preserve">9. </v>
          </cell>
          <cell r="C89" t="str">
            <v>29</v>
          </cell>
          <cell r="D89" t="str">
            <v>11</v>
          </cell>
          <cell r="E89" t="str">
            <v>0</v>
          </cell>
          <cell r="F89" t="str">
            <v>29</v>
          </cell>
          <cell r="G89" t="str">
            <v>IRFAN FAUZAN</v>
          </cell>
          <cell r="H89" t="str">
            <v>01</v>
          </cell>
        </row>
        <row r="90">
          <cell r="A90" t="str">
            <v>15-001-265-8</v>
          </cell>
          <cell r="B90" t="str">
            <v xml:space="preserve">10. </v>
          </cell>
          <cell r="C90" t="str">
            <v>28</v>
          </cell>
          <cell r="D90" t="str">
            <v>12</v>
          </cell>
          <cell r="E90" t="str">
            <v>0</v>
          </cell>
          <cell r="F90" t="str">
            <v>28</v>
          </cell>
          <cell r="G90" t="str">
            <v>RAFA RAYAGUNG</v>
          </cell>
          <cell r="H90" t="str">
            <v>01</v>
          </cell>
        </row>
        <row r="91">
          <cell r="A91" t="str">
            <v>15-001-368-9</v>
          </cell>
          <cell r="B91" t="str">
            <v xml:space="preserve">11. </v>
          </cell>
          <cell r="C91" t="str">
            <v>28</v>
          </cell>
          <cell r="D91" t="str">
            <v>12</v>
          </cell>
          <cell r="E91" t="str">
            <v>0</v>
          </cell>
          <cell r="F91" t="str">
            <v>28</v>
          </cell>
          <cell r="G91" t="str">
            <v>NURFA RACHELIA</v>
          </cell>
          <cell r="H91" t="str">
            <v>01</v>
          </cell>
        </row>
        <row r="92">
          <cell r="A92" t="str">
            <v>15-001-410-7</v>
          </cell>
          <cell r="B92" t="str">
            <v xml:space="preserve">12. </v>
          </cell>
          <cell r="C92" t="str">
            <v>28</v>
          </cell>
          <cell r="D92" t="str">
            <v>12</v>
          </cell>
          <cell r="E92" t="str">
            <v>0</v>
          </cell>
          <cell r="F92" t="str">
            <v>28</v>
          </cell>
          <cell r="G92" t="str">
            <v>DEVI CHERLY A A M</v>
          </cell>
          <cell r="H92" t="str">
            <v>01</v>
          </cell>
        </row>
        <row r="93">
          <cell r="A93" t="str">
            <v>15-001-345-8</v>
          </cell>
          <cell r="B93" t="str">
            <v xml:space="preserve">13. </v>
          </cell>
          <cell r="C93" t="str">
            <v>28</v>
          </cell>
          <cell r="D93" t="str">
            <v>11</v>
          </cell>
          <cell r="E93" t="str">
            <v>1</v>
          </cell>
          <cell r="F93" t="str">
            <v>28</v>
          </cell>
          <cell r="G93" t="str">
            <v>ABDUL FATAH MUHARAM</v>
          </cell>
          <cell r="H93" t="str">
            <v>01</v>
          </cell>
        </row>
        <row r="94">
          <cell r="A94" t="str">
            <v>15-001-319-2</v>
          </cell>
          <cell r="B94" t="str">
            <v xml:space="preserve">14. </v>
          </cell>
          <cell r="C94" t="str">
            <v>26</v>
          </cell>
          <cell r="D94" t="str">
            <v>14</v>
          </cell>
          <cell r="E94" t="str">
            <v>0</v>
          </cell>
          <cell r="F94" t="str">
            <v>26</v>
          </cell>
          <cell r="G94" t="str">
            <v>MOCH ANGGI SR</v>
          </cell>
          <cell r="H94" t="str">
            <v>01</v>
          </cell>
        </row>
        <row r="95">
          <cell r="A95" t="str">
            <v>15-001-400-9</v>
          </cell>
          <cell r="B95" t="str">
            <v xml:space="preserve">15. </v>
          </cell>
          <cell r="C95" t="str">
            <v>26</v>
          </cell>
          <cell r="D95" t="str">
            <v>14</v>
          </cell>
          <cell r="E95" t="str">
            <v>0</v>
          </cell>
          <cell r="F95" t="str">
            <v>26</v>
          </cell>
          <cell r="G95" t="str">
            <v>MAGKMA</v>
          </cell>
          <cell r="H95" t="str">
            <v>01</v>
          </cell>
        </row>
        <row r="96">
          <cell r="A96" t="str">
            <v>15-001-280-9</v>
          </cell>
          <cell r="B96" t="str">
            <v xml:space="preserve">16. </v>
          </cell>
          <cell r="C96" t="str">
            <v>26</v>
          </cell>
          <cell r="D96" t="str">
            <v>14</v>
          </cell>
          <cell r="E96" t="str">
            <v>0</v>
          </cell>
          <cell r="F96" t="str">
            <v>26</v>
          </cell>
          <cell r="G96" t="str">
            <v>M ILHAM PRATAMA P</v>
          </cell>
          <cell r="H96" t="str">
            <v>01</v>
          </cell>
        </row>
        <row r="97">
          <cell r="A97" t="str">
            <v>15-001-270-3</v>
          </cell>
          <cell r="B97" t="str">
            <v xml:space="preserve">17. </v>
          </cell>
          <cell r="C97" t="str">
            <v>26</v>
          </cell>
          <cell r="D97" t="str">
            <v>14</v>
          </cell>
          <cell r="E97" t="str">
            <v>0</v>
          </cell>
          <cell r="F97" t="str">
            <v>26</v>
          </cell>
          <cell r="G97" t="str">
            <v>AMMAR MUHAMMAD</v>
          </cell>
          <cell r="H97" t="str">
            <v>01</v>
          </cell>
        </row>
        <row r="98">
          <cell r="A98" t="str">
            <v>15-001-395-6</v>
          </cell>
          <cell r="B98" t="str">
            <v xml:space="preserve">18. </v>
          </cell>
          <cell r="C98" t="str">
            <v>25</v>
          </cell>
          <cell r="D98" t="str">
            <v>15</v>
          </cell>
          <cell r="E98" t="str">
            <v>0</v>
          </cell>
          <cell r="F98" t="str">
            <v>25</v>
          </cell>
          <cell r="G98" t="str">
            <v>TAUFIQ HAFIZH HARYATO</v>
          </cell>
          <cell r="H98" t="str">
            <v>01</v>
          </cell>
        </row>
        <row r="99">
          <cell r="A99" t="str">
            <v>15-001-278-3</v>
          </cell>
          <cell r="B99" t="str">
            <v xml:space="preserve">19. </v>
          </cell>
          <cell r="C99" t="str">
            <v>25</v>
          </cell>
          <cell r="D99" t="str">
            <v>15</v>
          </cell>
          <cell r="E99" t="str">
            <v>0</v>
          </cell>
          <cell r="F99" t="str">
            <v>25</v>
          </cell>
          <cell r="G99" t="str">
            <v>JOSEP IRVAN GILANG H</v>
          </cell>
          <cell r="H99" t="str">
            <v>01</v>
          </cell>
        </row>
        <row r="100">
          <cell r="A100" t="str">
            <v>15-001-313-8</v>
          </cell>
          <cell r="B100" t="str">
            <v xml:space="preserve">20. </v>
          </cell>
          <cell r="C100" t="str">
            <v>25</v>
          </cell>
          <cell r="D100" t="str">
            <v>15</v>
          </cell>
          <cell r="E100" t="str">
            <v>0</v>
          </cell>
          <cell r="F100" t="str">
            <v>25</v>
          </cell>
          <cell r="G100" t="str">
            <v>ERYNA SYAHADATINA</v>
          </cell>
          <cell r="H100" t="str">
            <v>01</v>
          </cell>
        </row>
        <row r="101">
          <cell r="A101" t="str">
            <v>15-001-409-8</v>
          </cell>
          <cell r="B101" t="str">
            <v xml:space="preserve">21. </v>
          </cell>
          <cell r="C101" t="str">
            <v>25</v>
          </cell>
          <cell r="D101" t="str">
            <v>15</v>
          </cell>
          <cell r="E101" t="str">
            <v>0</v>
          </cell>
          <cell r="F101" t="str">
            <v>25</v>
          </cell>
          <cell r="G101" t="str">
            <v>DESMANA AZ ZAHRA A</v>
          </cell>
          <cell r="H101" t="str">
            <v>00</v>
          </cell>
        </row>
        <row r="102">
          <cell r="A102" t="str">
            <v>15-001-329-8</v>
          </cell>
          <cell r="B102" t="str">
            <v xml:space="preserve">22. </v>
          </cell>
          <cell r="C102" t="str">
            <v>25</v>
          </cell>
          <cell r="D102" t="str">
            <v>15</v>
          </cell>
          <cell r="E102" t="str">
            <v>0</v>
          </cell>
          <cell r="F102" t="str">
            <v>25</v>
          </cell>
          <cell r="G102" t="str">
            <v>ADINDA MUTIARA I</v>
          </cell>
          <cell r="H102" t="str">
            <v>01</v>
          </cell>
        </row>
        <row r="103">
          <cell r="A103" t="str">
            <v>15-001-373-4</v>
          </cell>
          <cell r="B103" t="str">
            <v xml:space="preserve">23. </v>
          </cell>
          <cell r="C103" t="str">
            <v>24</v>
          </cell>
          <cell r="D103" t="str">
            <v>16</v>
          </cell>
          <cell r="E103" t="str">
            <v>0</v>
          </cell>
          <cell r="F103" t="str">
            <v>24</v>
          </cell>
          <cell r="G103" t="str">
            <v>WAHYU FAZRI PERMANA</v>
          </cell>
          <cell r="H103" t="str">
            <v>01</v>
          </cell>
        </row>
        <row r="104">
          <cell r="A104" t="str">
            <v>15-001-268-5</v>
          </cell>
          <cell r="B104" t="str">
            <v xml:space="preserve">24. </v>
          </cell>
          <cell r="C104" t="str">
            <v>24</v>
          </cell>
          <cell r="D104" t="str">
            <v>16</v>
          </cell>
          <cell r="E104" t="str">
            <v>0</v>
          </cell>
          <cell r="F104" t="str">
            <v>24</v>
          </cell>
          <cell r="G104" t="str">
            <v>SENDY KURNIAWAN</v>
          </cell>
          <cell r="H104" t="str">
            <v>01</v>
          </cell>
        </row>
        <row r="105">
          <cell r="A105" t="str">
            <v>15-001-324-5</v>
          </cell>
          <cell r="B105" t="str">
            <v xml:space="preserve">25. </v>
          </cell>
          <cell r="C105" t="str">
            <v>24</v>
          </cell>
          <cell r="D105" t="str">
            <v>16</v>
          </cell>
          <cell r="E105" t="str">
            <v>0</v>
          </cell>
          <cell r="F105" t="str">
            <v>24</v>
          </cell>
          <cell r="G105" t="str">
            <v>SANDRA AYU AGUSTIANA</v>
          </cell>
          <cell r="H105" t="str">
            <v>01</v>
          </cell>
        </row>
        <row r="106">
          <cell r="A106" t="str">
            <v>15-001-320-9</v>
          </cell>
          <cell r="B106" t="str">
            <v xml:space="preserve">26. </v>
          </cell>
          <cell r="C106" t="str">
            <v>24</v>
          </cell>
          <cell r="D106" t="str">
            <v>16</v>
          </cell>
          <cell r="E106" t="str">
            <v>0</v>
          </cell>
          <cell r="F106" t="str">
            <v>24</v>
          </cell>
          <cell r="G106" t="str">
            <v>NADYA ALIEFYA M T</v>
          </cell>
          <cell r="H106" t="str">
            <v>01</v>
          </cell>
        </row>
        <row r="107">
          <cell r="A107" t="str">
            <v>15-001-374-3</v>
          </cell>
          <cell r="B107" t="str">
            <v xml:space="preserve">27. </v>
          </cell>
          <cell r="C107" t="str">
            <v>24</v>
          </cell>
          <cell r="D107" t="str">
            <v>16</v>
          </cell>
          <cell r="E107" t="str">
            <v>0</v>
          </cell>
          <cell r="F107" t="str">
            <v>24</v>
          </cell>
          <cell r="G107" t="str">
            <v>ALKEN FELIX SAGALA</v>
          </cell>
          <cell r="H107" t="str">
            <v>01</v>
          </cell>
        </row>
        <row r="108">
          <cell r="A108" t="str">
            <v>15-001-346-7</v>
          </cell>
          <cell r="B108" t="str">
            <v xml:space="preserve">28. </v>
          </cell>
          <cell r="C108" t="str">
            <v>24</v>
          </cell>
          <cell r="D108" t="str">
            <v>16</v>
          </cell>
          <cell r="E108" t="str">
            <v>0</v>
          </cell>
          <cell r="F108" t="str">
            <v>24</v>
          </cell>
          <cell r="G108" t="str">
            <v>ADINDA FUJA RUSTANDI</v>
          </cell>
          <cell r="H108" t="str">
            <v>01</v>
          </cell>
        </row>
        <row r="109">
          <cell r="A109" t="str">
            <v>15-001-286-3</v>
          </cell>
          <cell r="B109" t="str">
            <v xml:space="preserve">29. </v>
          </cell>
          <cell r="C109" t="str">
            <v>23</v>
          </cell>
          <cell r="D109" t="str">
            <v>17</v>
          </cell>
          <cell r="E109" t="str">
            <v>0</v>
          </cell>
          <cell r="F109" t="str">
            <v>23</v>
          </cell>
          <cell r="G109" t="str">
            <v>SYAHRUL RAMADHAN</v>
          </cell>
          <cell r="H109" t="str">
            <v>01</v>
          </cell>
        </row>
        <row r="110">
          <cell r="A110" t="str">
            <v>15-001-283-6</v>
          </cell>
          <cell r="B110" t="str">
            <v xml:space="preserve">30. </v>
          </cell>
          <cell r="C110" t="str">
            <v>23</v>
          </cell>
          <cell r="D110" t="str">
            <v>17</v>
          </cell>
          <cell r="E110" t="str">
            <v>0</v>
          </cell>
          <cell r="F110" t="str">
            <v>23</v>
          </cell>
          <cell r="G110" t="str">
            <v>PANSA ERDIKA</v>
          </cell>
          <cell r="H110" t="str">
            <v>01</v>
          </cell>
        </row>
        <row r="111">
          <cell r="A111" t="str">
            <v>15-001-381-4</v>
          </cell>
          <cell r="B111" t="str">
            <v xml:space="preserve">31. </v>
          </cell>
          <cell r="C111" t="str">
            <v>23</v>
          </cell>
          <cell r="D111" t="str">
            <v>17</v>
          </cell>
          <cell r="E111" t="str">
            <v>0</v>
          </cell>
          <cell r="F111" t="str">
            <v>23</v>
          </cell>
          <cell r="G111" t="str">
            <v>NINDA GINA PRATIWI</v>
          </cell>
          <cell r="H111" t="str">
            <v>01</v>
          </cell>
        </row>
        <row r="112">
          <cell r="A112" t="str">
            <v>15-001-296-9</v>
          </cell>
          <cell r="B112" t="str">
            <v xml:space="preserve">32. </v>
          </cell>
          <cell r="C112" t="str">
            <v>23</v>
          </cell>
          <cell r="D112" t="str">
            <v>17</v>
          </cell>
          <cell r="E112" t="str">
            <v>0</v>
          </cell>
          <cell r="F112" t="str">
            <v>23</v>
          </cell>
          <cell r="G112" t="str">
            <v>JIHAN FADILLAH</v>
          </cell>
          <cell r="H112" t="str">
            <v>01</v>
          </cell>
        </row>
        <row r="113">
          <cell r="A113" t="str">
            <v>15-001-291-6</v>
          </cell>
          <cell r="B113" t="str">
            <v xml:space="preserve">33. </v>
          </cell>
          <cell r="C113" t="str">
            <v>23</v>
          </cell>
          <cell r="D113" t="str">
            <v>17</v>
          </cell>
          <cell r="E113" t="str">
            <v>0</v>
          </cell>
          <cell r="F113" t="str">
            <v>23</v>
          </cell>
          <cell r="G113" t="str">
            <v>GRISELA DITA F</v>
          </cell>
          <cell r="H113" t="str">
            <v>01</v>
          </cell>
        </row>
        <row r="114">
          <cell r="A114" t="str">
            <v>15-001-411-6</v>
          </cell>
          <cell r="B114" t="str">
            <v xml:space="preserve">34. </v>
          </cell>
          <cell r="C114" t="str">
            <v>23</v>
          </cell>
          <cell r="D114" t="str">
            <v>17</v>
          </cell>
          <cell r="E114" t="str">
            <v>0</v>
          </cell>
          <cell r="F114" t="str">
            <v>23</v>
          </cell>
          <cell r="G114" t="str">
            <v>FENA ANDITA CAHYANI</v>
          </cell>
          <cell r="H114" t="str">
            <v>01</v>
          </cell>
        </row>
        <row r="115">
          <cell r="A115" t="str">
            <v>15-001-264-9</v>
          </cell>
          <cell r="B115" t="str">
            <v xml:space="preserve">35. </v>
          </cell>
          <cell r="C115" t="str">
            <v>23</v>
          </cell>
          <cell r="D115" t="str">
            <v>17</v>
          </cell>
          <cell r="E115" t="str">
            <v>0</v>
          </cell>
          <cell r="F115" t="str">
            <v>23</v>
          </cell>
          <cell r="G115" t="str">
            <v>AUFA AKMAL HABIBIE</v>
          </cell>
          <cell r="H115" t="str">
            <v>01</v>
          </cell>
        </row>
        <row r="116">
          <cell r="A116" t="str">
            <v>15-001-322-7</v>
          </cell>
          <cell r="B116" t="str">
            <v xml:space="preserve">36. </v>
          </cell>
          <cell r="C116" t="str">
            <v>22</v>
          </cell>
          <cell r="D116" t="str">
            <v>18</v>
          </cell>
          <cell r="E116" t="str">
            <v>0</v>
          </cell>
          <cell r="F116" t="str">
            <v>22</v>
          </cell>
          <cell r="G116" t="str">
            <v>NOOR AMARTYA AUSGIANI</v>
          </cell>
          <cell r="H116" t="str">
            <v>01</v>
          </cell>
        </row>
        <row r="117">
          <cell r="A117" t="str">
            <v>15-001-336-9</v>
          </cell>
          <cell r="B117" t="str">
            <v xml:space="preserve">37. </v>
          </cell>
          <cell r="C117" t="str">
            <v>22</v>
          </cell>
          <cell r="D117" t="str">
            <v>18</v>
          </cell>
          <cell r="E117" t="str">
            <v>0</v>
          </cell>
          <cell r="F117" t="str">
            <v>22</v>
          </cell>
          <cell r="G117" t="str">
            <v>M RAYHAN FASYA</v>
          </cell>
          <cell r="H117" t="str">
            <v>01</v>
          </cell>
        </row>
        <row r="118">
          <cell r="A118" t="str">
            <v>15-001-375-2</v>
          </cell>
          <cell r="B118" t="str">
            <v xml:space="preserve">38. </v>
          </cell>
          <cell r="C118" t="str">
            <v>22</v>
          </cell>
          <cell r="D118" t="str">
            <v>18</v>
          </cell>
          <cell r="E118" t="str">
            <v>0</v>
          </cell>
          <cell r="F118" t="str">
            <v>22</v>
          </cell>
          <cell r="G118" t="str">
            <v>ERIKA TRI NURDIANTI</v>
          </cell>
          <cell r="H118" t="str">
            <v>01</v>
          </cell>
        </row>
        <row r="119">
          <cell r="A119" t="str">
            <v>15-001-262-3</v>
          </cell>
          <cell r="B119" t="str">
            <v xml:space="preserve">39. </v>
          </cell>
          <cell r="C119" t="str">
            <v>21</v>
          </cell>
          <cell r="D119" t="str">
            <v>19</v>
          </cell>
          <cell r="E119" t="str">
            <v>0</v>
          </cell>
          <cell r="F119" t="str">
            <v>21</v>
          </cell>
          <cell r="G119" t="str">
            <v>RENALDI HERDIYANTO</v>
          </cell>
          <cell r="H119" t="str">
            <v>01</v>
          </cell>
        </row>
        <row r="120">
          <cell r="A120" t="str">
            <v>15-001-370-7</v>
          </cell>
          <cell r="B120" t="str">
            <v xml:space="preserve">40. </v>
          </cell>
          <cell r="C120" t="str">
            <v>21</v>
          </cell>
          <cell r="D120" t="str">
            <v>19</v>
          </cell>
          <cell r="E120" t="str">
            <v>0</v>
          </cell>
          <cell r="F120" t="str">
            <v>21</v>
          </cell>
          <cell r="G120" t="str">
            <v>RANGGA SEJATI</v>
          </cell>
          <cell r="H120" t="str">
            <v>01</v>
          </cell>
        </row>
        <row r="121">
          <cell r="A121" t="str">
            <v>15-001-378-7</v>
          </cell>
          <cell r="B121" t="str">
            <v xml:space="preserve">41. </v>
          </cell>
          <cell r="C121" t="str">
            <v>21</v>
          </cell>
          <cell r="D121" t="str">
            <v>19</v>
          </cell>
          <cell r="E121" t="str">
            <v>0</v>
          </cell>
          <cell r="F121" t="str">
            <v>21</v>
          </cell>
          <cell r="G121" t="str">
            <v>MELIA PUTRI P S</v>
          </cell>
          <cell r="H121" t="str">
            <v>01</v>
          </cell>
        </row>
        <row r="122">
          <cell r="A122" t="str">
            <v>15-001-376-9</v>
          </cell>
          <cell r="B122" t="str">
            <v xml:space="preserve">42. </v>
          </cell>
          <cell r="C122" t="str">
            <v>21</v>
          </cell>
          <cell r="D122" t="str">
            <v>19</v>
          </cell>
          <cell r="E122" t="str">
            <v>0</v>
          </cell>
          <cell r="F122" t="str">
            <v>21</v>
          </cell>
          <cell r="G122" t="str">
            <v>FRISKA ADINDA P A</v>
          </cell>
          <cell r="H122" t="str">
            <v>01</v>
          </cell>
        </row>
        <row r="123">
          <cell r="A123" t="str">
            <v>15-001-273-8</v>
          </cell>
          <cell r="B123" t="str">
            <v xml:space="preserve">43. </v>
          </cell>
          <cell r="C123" t="str">
            <v>21</v>
          </cell>
          <cell r="D123" t="str">
            <v>19</v>
          </cell>
          <cell r="E123" t="str">
            <v>0</v>
          </cell>
          <cell r="F123" t="str">
            <v>21</v>
          </cell>
          <cell r="G123" t="str">
            <v>ERNAWATI</v>
          </cell>
          <cell r="H123" t="str">
            <v>01</v>
          </cell>
        </row>
        <row r="124">
          <cell r="A124" t="str">
            <v>15-001-347-6</v>
          </cell>
          <cell r="B124" t="str">
            <v xml:space="preserve">44. </v>
          </cell>
          <cell r="C124" t="str">
            <v>21</v>
          </cell>
          <cell r="D124" t="str">
            <v>19</v>
          </cell>
          <cell r="E124" t="str">
            <v>0</v>
          </cell>
          <cell r="F124" t="str">
            <v>21</v>
          </cell>
          <cell r="G124" t="str">
            <v>ALIEF BASKARA TAJI</v>
          </cell>
          <cell r="H124" t="str">
            <v>01</v>
          </cell>
        </row>
        <row r="125">
          <cell r="A125" t="str">
            <v>15-001-372-5</v>
          </cell>
          <cell r="B125" t="str">
            <v xml:space="preserve">45. </v>
          </cell>
          <cell r="C125" t="str">
            <v>20</v>
          </cell>
          <cell r="D125" t="str">
            <v>20</v>
          </cell>
          <cell r="E125" t="str">
            <v>0</v>
          </cell>
          <cell r="F125" t="str">
            <v>20</v>
          </cell>
          <cell r="G125" t="str">
            <v>SALSHA ANGGIA PUTRI</v>
          </cell>
          <cell r="H125" t="str">
            <v>01</v>
          </cell>
        </row>
        <row r="126">
          <cell r="A126" t="str">
            <v>15-001-299-6</v>
          </cell>
          <cell r="B126" t="str">
            <v xml:space="preserve">46. </v>
          </cell>
          <cell r="C126" t="str">
            <v>19</v>
          </cell>
          <cell r="D126" t="str">
            <v>21</v>
          </cell>
          <cell r="E126" t="str">
            <v>0</v>
          </cell>
          <cell r="F126" t="str">
            <v>19</v>
          </cell>
          <cell r="G126" t="str">
            <v>MOCH IQBAL KARUNIA D P</v>
          </cell>
          <cell r="H126" t="str">
            <v>01</v>
          </cell>
        </row>
        <row r="127">
          <cell r="A127" t="str">
            <v>15-001-293-4</v>
          </cell>
          <cell r="B127" t="str">
            <v xml:space="preserve">47. </v>
          </cell>
          <cell r="C127" t="str">
            <v>19</v>
          </cell>
          <cell r="D127" t="str">
            <v>19</v>
          </cell>
          <cell r="E127" t="str">
            <v>2</v>
          </cell>
          <cell r="F127" t="str">
            <v>19</v>
          </cell>
          <cell r="G127" t="str">
            <v>HANA NABILAH</v>
          </cell>
          <cell r="H127" t="str">
            <v>01</v>
          </cell>
        </row>
        <row r="128">
          <cell r="A128" t="str">
            <v>15-001-418-7</v>
          </cell>
          <cell r="B128" t="str">
            <v xml:space="preserve">48. </v>
          </cell>
          <cell r="C128" t="str">
            <v>18</v>
          </cell>
          <cell r="D128" t="str">
            <v>22</v>
          </cell>
          <cell r="E128" t="str">
            <v>0</v>
          </cell>
          <cell r="F128" t="str">
            <v>18</v>
          </cell>
          <cell r="G128" t="str">
            <v>SYURYA ASTRI MARDANU</v>
          </cell>
          <cell r="H128" t="str">
            <v>01</v>
          </cell>
        </row>
        <row r="129">
          <cell r="A129" t="str">
            <v>15-001-309-4</v>
          </cell>
          <cell r="B129" t="str">
            <v xml:space="preserve">49. </v>
          </cell>
          <cell r="C129" t="str">
            <v>18</v>
          </cell>
          <cell r="D129" t="str">
            <v>22</v>
          </cell>
          <cell r="E129" t="str">
            <v>0</v>
          </cell>
          <cell r="F129" t="str">
            <v>18</v>
          </cell>
          <cell r="G129" t="str">
            <v>SARAH AZZAHRA</v>
          </cell>
          <cell r="H129" t="str">
            <v>01</v>
          </cell>
        </row>
        <row r="130">
          <cell r="A130" t="str">
            <v>15-001-353-8</v>
          </cell>
          <cell r="B130" t="str">
            <v xml:space="preserve">50. </v>
          </cell>
          <cell r="C130" t="str">
            <v>18</v>
          </cell>
          <cell r="D130" t="str">
            <v>22</v>
          </cell>
          <cell r="E130" t="str">
            <v>0</v>
          </cell>
          <cell r="F130" t="str">
            <v>18</v>
          </cell>
          <cell r="G130" t="str">
            <v>SALFA PUTRI I</v>
          </cell>
          <cell r="H130" t="str">
            <v>01</v>
          </cell>
        </row>
        <row r="131">
          <cell r="A131" t="str">
            <v>15-001-405-4</v>
          </cell>
          <cell r="B131" t="str">
            <v xml:space="preserve">51. </v>
          </cell>
          <cell r="C131" t="str">
            <v>18</v>
          </cell>
          <cell r="D131" t="str">
            <v>22</v>
          </cell>
          <cell r="E131" t="str">
            <v>0</v>
          </cell>
          <cell r="F131" t="str">
            <v>18</v>
          </cell>
          <cell r="G131" t="str">
            <v>REZA PAHLEVI</v>
          </cell>
          <cell r="H131" t="str">
            <v>01</v>
          </cell>
        </row>
        <row r="132">
          <cell r="A132" t="str">
            <v>15-001-306-7</v>
          </cell>
          <cell r="B132" t="str">
            <v xml:space="preserve">52. </v>
          </cell>
          <cell r="C132" t="str">
            <v>18</v>
          </cell>
          <cell r="D132" t="str">
            <v>22</v>
          </cell>
          <cell r="E132" t="str">
            <v>0</v>
          </cell>
          <cell r="F132" t="str">
            <v>18</v>
          </cell>
          <cell r="G132" t="str">
            <v>RAMDHA KHARISMA</v>
          </cell>
          <cell r="H132" t="str">
            <v>01</v>
          </cell>
        </row>
        <row r="133">
          <cell r="A133" t="str">
            <v>15-001-382-3</v>
          </cell>
          <cell r="B133" t="str">
            <v xml:space="preserve">53. </v>
          </cell>
          <cell r="C133" t="str">
            <v>18</v>
          </cell>
          <cell r="D133" t="str">
            <v>22</v>
          </cell>
          <cell r="E133" t="str">
            <v>0</v>
          </cell>
          <cell r="F133" t="str">
            <v>18</v>
          </cell>
          <cell r="G133" t="str">
            <v>PUTRI GHITA H</v>
          </cell>
          <cell r="H133" t="str">
            <v>01</v>
          </cell>
        </row>
        <row r="134">
          <cell r="A134" t="str">
            <v>15-001-364-5</v>
          </cell>
          <cell r="B134" t="str">
            <v xml:space="preserve">54. </v>
          </cell>
          <cell r="C134" t="str">
            <v>18</v>
          </cell>
          <cell r="D134" t="str">
            <v>22</v>
          </cell>
          <cell r="E134" t="str">
            <v>0</v>
          </cell>
          <cell r="F134" t="str">
            <v>18</v>
          </cell>
          <cell r="G134" t="str">
            <v>ASTRI WULANDARI</v>
          </cell>
          <cell r="H134" t="str">
            <v>01</v>
          </cell>
        </row>
        <row r="135">
          <cell r="A135" t="str">
            <v>15-001-397-4</v>
          </cell>
          <cell r="B135" t="str">
            <v xml:space="preserve">55. </v>
          </cell>
          <cell r="C135" t="str">
            <v>18</v>
          </cell>
          <cell r="D135" t="str">
            <v>22</v>
          </cell>
          <cell r="E135" t="str">
            <v>0</v>
          </cell>
          <cell r="F135" t="str">
            <v>18</v>
          </cell>
          <cell r="G135" t="str">
            <v>ADNAN ARYASENA W</v>
          </cell>
          <cell r="H135" t="str">
            <v>01</v>
          </cell>
        </row>
        <row r="136">
          <cell r="A136" t="str">
            <v>15-001-362-7</v>
          </cell>
          <cell r="B136" t="str">
            <v xml:space="preserve">56. </v>
          </cell>
          <cell r="C136" t="str">
            <v>17</v>
          </cell>
          <cell r="D136" t="str">
            <v>22</v>
          </cell>
          <cell r="E136" t="str">
            <v>1</v>
          </cell>
          <cell r="F136" t="str">
            <v>17</v>
          </cell>
          <cell r="G136" t="str">
            <v>YASMIN ADILA RAMDAN</v>
          </cell>
          <cell r="H136" t="str">
            <v>01</v>
          </cell>
        </row>
        <row r="137">
          <cell r="A137" t="str">
            <v>15-001-386-7</v>
          </cell>
          <cell r="B137" t="str">
            <v xml:space="preserve">57. </v>
          </cell>
          <cell r="C137" t="str">
            <v>17</v>
          </cell>
          <cell r="D137" t="str">
            <v>23</v>
          </cell>
          <cell r="E137" t="str">
            <v>0</v>
          </cell>
          <cell r="F137" t="str">
            <v>17</v>
          </cell>
          <cell r="G137" t="str">
            <v>HAMZAH NUGRAHA</v>
          </cell>
          <cell r="H137" t="str">
            <v>01</v>
          </cell>
        </row>
        <row r="138">
          <cell r="A138" t="str">
            <v>15-001-275-6</v>
          </cell>
          <cell r="B138" t="str">
            <v xml:space="preserve">58. </v>
          </cell>
          <cell r="C138" t="str">
            <v>17</v>
          </cell>
          <cell r="D138" t="str">
            <v>23</v>
          </cell>
          <cell r="E138" t="str">
            <v>0</v>
          </cell>
          <cell r="F138" t="str">
            <v>17</v>
          </cell>
          <cell r="G138" t="str">
            <v>FITRI KHOERUNISYA</v>
          </cell>
          <cell r="H138" t="str">
            <v>01</v>
          </cell>
        </row>
        <row r="139">
          <cell r="A139" t="str">
            <v>15-001-315-6</v>
          </cell>
          <cell r="B139" t="str">
            <v xml:space="preserve">59. </v>
          </cell>
          <cell r="C139" t="str">
            <v>17</v>
          </cell>
          <cell r="D139" t="str">
            <v>23</v>
          </cell>
          <cell r="E139" t="str">
            <v>0</v>
          </cell>
          <cell r="F139" t="str">
            <v>17</v>
          </cell>
          <cell r="G139" t="str">
            <v>FERDY NAUFAL YASSI</v>
          </cell>
          <cell r="H139" t="str">
            <v>01</v>
          </cell>
        </row>
        <row r="140">
          <cell r="A140" t="str">
            <v>15-001-302-3</v>
          </cell>
          <cell r="B140" t="str">
            <v xml:space="preserve">60. </v>
          </cell>
          <cell r="C140" t="str">
            <v>16</v>
          </cell>
          <cell r="D140" t="str">
            <v>24</v>
          </cell>
          <cell r="E140" t="str">
            <v>0</v>
          </cell>
          <cell r="F140" t="str">
            <v>16</v>
          </cell>
          <cell r="G140" t="str">
            <v>MUHAMAD NAFRIZA FADILL</v>
          </cell>
          <cell r="H140" t="str">
            <v>01</v>
          </cell>
        </row>
        <row r="141">
          <cell r="A141" t="str">
            <v>15-001-335-2</v>
          </cell>
          <cell r="B141" t="str">
            <v xml:space="preserve">61. </v>
          </cell>
          <cell r="C141" t="str">
            <v>16</v>
          </cell>
          <cell r="D141" t="str">
            <v>24</v>
          </cell>
          <cell r="E141" t="str">
            <v>0</v>
          </cell>
          <cell r="F141" t="str">
            <v>16</v>
          </cell>
          <cell r="G141" t="str">
            <v>LUGI SATRIA MUHAMMAD</v>
          </cell>
          <cell r="H141" t="str">
            <v>01</v>
          </cell>
        </row>
        <row r="142">
          <cell r="A142" t="str">
            <v>15-001-295-2</v>
          </cell>
          <cell r="B142" t="str">
            <v xml:space="preserve">62. </v>
          </cell>
          <cell r="C142" t="str">
            <v>16</v>
          </cell>
          <cell r="D142" t="str">
            <v>24</v>
          </cell>
          <cell r="E142" t="str">
            <v>0</v>
          </cell>
          <cell r="F142" t="str">
            <v>16</v>
          </cell>
          <cell r="G142" t="str">
            <v>INSANNISA SHIFA A</v>
          </cell>
          <cell r="H142" t="str">
            <v>01</v>
          </cell>
        </row>
        <row r="143">
          <cell r="A143" t="str">
            <v>15-001-311-2</v>
          </cell>
          <cell r="B143" t="str">
            <v xml:space="preserve">63. </v>
          </cell>
          <cell r="C143" t="str">
            <v>16</v>
          </cell>
          <cell r="D143" t="str">
            <v>24</v>
          </cell>
          <cell r="E143" t="str">
            <v>0</v>
          </cell>
          <cell r="F143" t="str">
            <v>16</v>
          </cell>
          <cell r="G143" t="str">
            <v>CEDITA AULIA NUR RAHMA</v>
          </cell>
          <cell r="H143" t="str">
            <v>01</v>
          </cell>
        </row>
        <row r="144">
          <cell r="A144" t="str">
            <v>15-001-330-7</v>
          </cell>
          <cell r="B144" t="str">
            <v xml:space="preserve">64. </v>
          </cell>
          <cell r="C144" t="str">
            <v>16</v>
          </cell>
          <cell r="D144" t="str">
            <v>24</v>
          </cell>
          <cell r="E144" t="str">
            <v>0</v>
          </cell>
          <cell r="F144" t="str">
            <v>16</v>
          </cell>
          <cell r="G144" t="str">
            <v>ANDRIAN BAHARUDIN</v>
          </cell>
          <cell r="H144" t="str">
            <v>01</v>
          </cell>
        </row>
        <row r="145">
          <cell r="A145" t="str">
            <v>15-001-328-9</v>
          </cell>
          <cell r="B145" t="str">
            <v xml:space="preserve">65. </v>
          </cell>
          <cell r="C145" t="str">
            <v>15</v>
          </cell>
          <cell r="D145" t="str">
            <v>25</v>
          </cell>
          <cell r="E145" t="str">
            <v>0</v>
          </cell>
          <cell r="F145" t="str">
            <v>15</v>
          </cell>
          <cell r="G145" t="str">
            <v>YASMIN HASNA FIRYAL A</v>
          </cell>
          <cell r="H145" t="str">
            <v>01</v>
          </cell>
        </row>
        <row r="146">
          <cell r="A146" t="str">
            <v>15-001-365-4</v>
          </cell>
          <cell r="B146" t="str">
            <v xml:space="preserve">66. </v>
          </cell>
          <cell r="C146" t="str">
            <v>15</v>
          </cell>
          <cell r="D146" t="str">
            <v>25</v>
          </cell>
          <cell r="E146" t="str">
            <v>0</v>
          </cell>
          <cell r="F146" t="str">
            <v>15</v>
          </cell>
          <cell r="G146" t="str">
            <v>EMIR RACHMAN GANI</v>
          </cell>
          <cell r="H146" t="str">
            <v>01</v>
          </cell>
        </row>
        <row r="147">
          <cell r="A147" t="str">
            <v>15-001-343-2</v>
          </cell>
          <cell r="B147" t="str">
            <v xml:space="preserve">67. </v>
          </cell>
          <cell r="C147" t="str">
            <v>14</v>
          </cell>
          <cell r="D147" t="str">
            <v>26</v>
          </cell>
          <cell r="E147" t="str">
            <v>0</v>
          </cell>
          <cell r="F147" t="str">
            <v>14</v>
          </cell>
          <cell r="G147" t="str">
            <v>YESA IKLILA IKMALIA</v>
          </cell>
          <cell r="H147" t="str">
            <v>01</v>
          </cell>
        </row>
        <row r="148">
          <cell r="A148" t="str">
            <v>15-001-389-4</v>
          </cell>
          <cell r="B148" t="str">
            <v xml:space="preserve">68. </v>
          </cell>
          <cell r="C148" t="str">
            <v>14</v>
          </cell>
          <cell r="D148" t="str">
            <v>26</v>
          </cell>
          <cell r="E148" t="str">
            <v>0</v>
          </cell>
          <cell r="F148" t="str">
            <v>14</v>
          </cell>
          <cell r="G148" t="str">
            <v>KARTIKA PASARIBU</v>
          </cell>
          <cell r="H148" t="str">
            <v>01</v>
          </cell>
        </row>
        <row r="149">
          <cell r="A149" t="str">
            <v>15-001-413-4</v>
          </cell>
          <cell r="B149" t="str">
            <v xml:space="preserve">69. </v>
          </cell>
          <cell r="C149" t="str">
            <v>13</v>
          </cell>
          <cell r="D149" t="str">
            <v>27</v>
          </cell>
          <cell r="E149" t="str">
            <v>0</v>
          </cell>
          <cell r="F149" t="str">
            <v>13</v>
          </cell>
          <cell r="G149" t="str">
            <v>GRACIA BENEDICT CHIKA</v>
          </cell>
          <cell r="H149" t="str">
            <v>01</v>
          </cell>
        </row>
        <row r="150">
          <cell r="A150" t="str">
            <v>15-001-391-2</v>
          </cell>
          <cell r="B150" t="str">
            <v xml:space="preserve">70. </v>
          </cell>
          <cell r="C150" t="str">
            <v>11</v>
          </cell>
          <cell r="D150" t="str">
            <v>29</v>
          </cell>
          <cell r="E150" t="str">
            <v>0</v>
          </cell>
          <cell r="F150" t="str">
            <v>11</v>
          </cell>
          <cell r="G150" t="str">
            <v>MOHAMMAD RIFKI SOBARI</v>
          </cell>
          <cell r="H150" t="str">
            <v>01</v>
          </cell>
        </row>
        <row r="151">
          <cell r="A151" t="str">
            <v>15-001-383-2</v>
          </cell>
          <cell r="B151" t="str">
            <v xml:space="preserve">71. </v>
          </cell>
          <cell r="C151" t="str">
            <v>10</v>
          </cell>
          <cell r="D151" t="str">
            <v>29</v>
          </cell>
          <cell r="E151" t="str">
            <v>1</v>
          </cell>
          <cell r="F151" t="str">
            <v>10</v>
          </cell>
          <cell r="G151" t="str">
            <v>RAFLI FEBRIAN</v>
          </cell>
          <cell r="H151" t="str">
            <v>01</v>
          </cell>
        </row>
        <row r="152">
          <cell r="A152" t="str">
            <v>15-001-388-5</v>
          </cell>
          <cell r="B152" t="str">
            <v xml:space="preserve">72. </v>
          </cell>
          <cell r="C152" t="str">
            <v>10</v>
          </cell>
          <cell r="D152" t="str">
            <v>30</v>
          </cell>
          <cell r="E152" t="str">
            <v>0</v>
          </cell>
          <cell r="F152" t="str">
            <v>10</v>
          </cell>
          <cell r="G152" t="str">
            <v>HASNA ARIANI PUTRI</v>
          </cell>
          <cell r="H152" t="str">
            <v>01</v>
          </cell>
        </row>
        <row r="153">
          <cell r="A153" t="str">
            <v>15-001-310-3</v>
          </cell>
          <cell r="B153" t="str">
            <v xml:space="preserve">73. </v>
          </cell>
          <cell r="C153" t="str">
            <v>5</v>
          </cell>
          <cell r="D153" t="str">
            <v>35</v>
          </cell>
          <cell r="E153" t="str">
            <v>0</v>
          </cell>
          <cell r="F153" t="str">
            <v>5</v>
          </cell>
          <cell r="G153" t="str">
            <v>ASSYIFA TAKITA</v>
          </cell>
          <cell r="H153" t="str">
            <v>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workbookViewId="0">
      <selection activeCell="A9" sqref="A9"/>
    </sheetView>
  </sheetViews>
  <sheetFormatPr defaultRowHeight="1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>
      <c r="A9" s="15"/>
      <c r="B9" s="15"/>
      <c r="C9" s="16"/>
      <c r="D9" s="15"/>
      <c r="E9" s="15"/>
      <c r="F9" s="15"/>
      <c r="G9" s="1"/>
      <c r="H9" s="1"/>
      <c r="I9" s="1"/>
      <c r="J9" s="1"/>
    </row>
    <row r="10" spans="1:10" ht="25.5">
      <c r="A10" s="17" t="s">
        <v>7</v>
      </c>
      <c r="B10" s="17"/>
      <c r="C10" s="13"/>
      <c r="D10" s="1"/>
      <c r="E10" s="18"/>
      <c r="F10" s="19"/>
      <c r="G10" s="68" t="s">
        <v>344</v>
      </c>
      <c r="H10" s="68"/>
      <c r="I10" s="1"/>
      <c r="J10" s="1"/>
    </row>
    <row r="11" spans="1:10" ht="15.75" thickBot="1">
      <c r="A11" s="20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>
      <c r="A12" s="21" t="s">
        <v>8</v>
      </c>
      <c r="B12" s="22" t="s">
        <v>9</v>
      </c>
      <c r="C12" s="21" t="s">
        <v>10</v>
      </c>
      <c r="D12" s="22" t="s">
        <v>11</v>
      </c>
      <c r="E12" s="22" t="s">
        <v>12</v>
      </c>
      <c r="F12" s="23" t="s">
        <v>13</v>
      </c>
      <c r="G12" s="24"/>
      <c r="H12" s="22" t="s">
        <v>14</v>
      </c>
      <c r="I12" s="22" t="s">
        <v>15</v>
      </c>
      <c r="J12" s="22" t="s">
        <v>16</v>
      </c>
    </row>
    <row r="13" spans="1:10" ht="30" thickTop="1" thickBot="1">
      <c r="A13" s="25"/>
      <c r="B13" s="26"/>
      <c r="C13" s="27"/>
      <c r="D13" s="26"/>
      <c r="E13" s="26"/>
      <c r="F13" s="28" t="s">
        <v>17</v>
      </c>
      <c r="G13" s="29" t="s">
        <v>18</v>
      </c>
      <c r="H13" s="30"/>
      <c r="I13" s="30"/>
      <c r="J13" s="30"/>
    </row>
    <row r="14" spans="1:10" ht="15.75" thickTop="1">
      <c r="A14" s="31">
        <v>1</v>
      </c>
      <c r="B14" s="32" t="s">
        <v>19</v>
      </c>
      <c r="C14" s="33" t="s">
        <v>20</v>
      </c>
      <c r="D14" s="34" t="s">
        <v>21</v>
      </c>
      <c r="E14" s="34" t="str">
        <f t="shared" ref="E14:E41" si="0">VLOOKUP($B14,NILAISOS,8,FALSE)</f>
        <v>01</v>
      </c>
      <c r="F14" s="35">
        <v>65</v>
      </c>
      <c r="G14" s="36">
        <v>82</v>
      </c>
      <c r="H14" s="36">
        <f t="shared" ref="H14:H41" si="1">0.8*F14+0.2*G14</f>
        <v>68.400000000000006</v>
      </c>
      <c r="I14" s="36"/>
      <c r="J14" s="36">
        <f t="shared" ref="J14:J41" si="2">AVERAGE(H14:I14)</f>
        <v>68.400000000000006</v>
      </c>
    </row>
    <row r="15" spans="1:10">
      <c r="A15" s="37">
        <v>2</v>
      </c>
      <c r="B15" s="38" t="s">
        <v>22</v>
      </c>
      <c r="C15" s="39" t="s">
        <v>23</v>
      </c>
      <c r="D15" s="40" t="s">
        <v>21</v>
      </c>
      <c r="E15" s="40" t="str">
        <f t="shared" si="0"/>
        <v>07</v>
      </c>
      <c r="F15" s="41">
        <v>52.5</v>
      </c>
      <c r="G15" s="42">
        <v>85</v>
      </c>
      <c r="H15" s="42">
        <f t="shared" si="1"/>
        <v>59</v>
      </c>
      <c r="I15" s="42"/>
      <c r="J15" s="42">
        <f t="shared" si="2"/>
        <v>59</v>
      </c>
    </row>
    <row r="16" spans="1:10">
      <c r="A16" s="37">
        <v>3</v>
      </c>
      <c r="B16" s="38" t="s">
        <v>24</v>
      </c>
      <c r="C16" s="39" t="s">
        <v>25</v>
      </c>
      <c r="D16" s="40" t="s">
        <v>21</v>
      </c>
      <c r="E16" s="40" t="str">
        <f t="shared" si="0"/>
        <v>07</v>
      </c>
      <c r="F16" s="41">
        <v>60</v>
      </c>
      <c r="G16" s="42">
        <v>87</v>
      </c>
      <c r="H16" s="42">
        <f t="shared" si="1"/>
        <v>65.400000000000006</v>
      </c>
      <c r="I16" s="42"/>
      <c r="J16" s="42">
        <f t="shared" si="2"/>
        <v>65.400000000000006</v>
      </c>
    </row>
    <row r="17" spans="1:10">
      <c r="A17" s="37">
        <v>4</v>
      </c>
      <c r="B17" s="38" t="s">
        <v>26</v>
      </c>
      <c r="C17" s="39" t="s">
        <v>27</v>
      </c>
      <c r="D17" s="40" t="s">
        <v>21</v>
      </c>
      <c r="E17" s="40" t="str">
        <f t="shared" si="0"/>
        <v>01</v>
      </c>
      <c r="F17" s="41">
        <v>45</v>
      </c>
      <c r="G17" s="42">
        <v>84</v>
      </c>
      <c r="H17" s="42">
        <f t="shared" si="1"/>
        <v>52.8</v>
      </c>
      <c r="I17" s="42"/>
      <c r="J17" s="42">
        <f t="shared" si="2"/>
        <v>52.8</v>
      </c>
    </row>
    <row r="18" spans="1:10">
      <c r="A18" s="37">
        <v>5</v>
      </c>
      <c r="B18" s="38" t="s">
        <v>28</v>
      </c>
      <c r="C18" s="39" t="s">
        <v>29</v>
      </c>
      <c r="D18" s="40" t="s">
        <v>21</v>
      </c>
      <c r="E18" s="40" t="str">
        <f t="shared" si="0"/>
        <v>07</v>
      </c>
      <c r="F18" s="41">
        <v>52.5</v>
      </c>
      <c r="G18" s="42">
        <v>75</v>
      </c>
      <c r="H18" s="42">
        <f t="shared" si="1"/>
        <v>57</v>
      </c>
      <c r="I18" s="42"/>
      <c r="J18" s="42">
        <f t="shared" si="2"/>
        <v>57</v>
      </c>
    </row>
    <row r="19" spans="1:10">
      <c r="A19" s="37">
        <v>6</v>
      </c>
      <c r="B19" s="38" t="s">
        <v>30</v>
      </c>
      <c r="C19" s="39" t="s">
        <v>31</v>
      </c>
      <c r="D19" s="40" t="s">
        <v>21</v>
      </c>
      <c r="E19" s="40" t="str">
        <f t="shared" si="0"/>
        <v>01</v>
      </c>
      <c r="F19" s="41">
        <v>37.5</v>
      </c>
      <c r="G19" s="42">
        <v>68</v>
      </c>
      <c r="H19" s="42">
        <f t="shared" si="1"/>
        <v>43.6</v>
      </c>
      <c r="I19" s="42"/>
      <c r="J19" s="42">
        <f t="shared" si="2"/>
        <v>43.6</v>
      </c>
    </row>
    <row r="20" spans="1:10">
      <c r="A20" s="37">
        <v>7</v>
      </c>
      <c r="B20" s="38" t="s">
        <v>32</v>
      </c>
      <c r="C20" s="39" t="s">
        <v>33</v>
      </c>
      <c r="D20" s="40" t="s">
        <v>21</v>
      </c>
      <c r="E20" s="40" t="str">
        <f t="shared" si="0"/>
        <v>01</v>
      </c>
      <c r="F20" s="41">
        <v>52.5</v>
      </c>
      <c r="G20" s="42">
        <v>98</v>
      </c>
      <c r="H20" s="42">
        <f t="shared" si="1"/>
        <v>61.6</v>
      </c>
      <c r="I20" s="42"/>
      <c r="J20" s="42">
        <f t="shared" si="2"/>
        <v>61.6</v>
      </c>
    </row>
    <row r="21" spans="1:10">
      <c r="A21" s="37">
        <v>8</v>
      </c>
      <c r="B21" s="38" t="s">
        <v>34</v>
      </c>
      <c r="C21" s="39" t="s">
        <v>35</v>
      </c>
      <c r="D21" s="40" t="s">
        <v>21</v>
      </c>
      <c r="E21" s="40" t="str">
        <f t="shared" si="0"/>
        <v>07</v>
      </c>
      <c r="F21" s="41">
        <v>40</v>
      </c>
      <c r="G21" s="42">
        <v>77</v>
      </c>
      <c r="H21" s="42">
        <f t="shared" si="1"/>
        <v>47.4</v>
      </c>
      <c r="I21" s="42"/>
      <c r="J21" s="42">
        <f t="shared" si="2"/>
        <v>47.4</v>
      </c>
    </row>
    <row r="22" spans="1:10">
      <c r="A22" s="37">
        <v>9</v>
      </c>
      <c r="B22" s="38" t="s">
        <v>36</v>
      </c>
      <c r="C22" s="39" t="s">
        <v>37</v>
      </c>
      <c r="D22" s="40" t="s">
        <v>21</v>
      </c>
      <c r="E22" s="40" t="str">
        <f t="shared" si="0"/>
        <v>01</v>
      </c>
      <c r="F22" s="41">
        <v>42.5</v>
      </c>
      <c r="G22" s="42">
        <v>84</v>
      </c>
      <c r="H22" s="42">
        <f t="shared" si="1"/>
        <v>50.8</v>
      </c>
      <c r="I22" s="42"/>
      <c r="J22" s="42">
        <f t="shared" si="2"/>
        <v>50.8</v>
      </c>
    </row>
    <row r="23" spans="1:10">
      <c r="A23" s="37">
        <v>10</v>
      </c>
      <c r="B23" s="38" t="s">
        <v>38</v>
      </c>
      <c r="C23" s="39" t="s">
        <v>39</v>
      </c>
      <c r="D23" s="40" t="s">
        <v>21</v>
      </c>
      <c r="E23" s="40" t="str">
        <f t="shared" si="0"/>
        <v>07</v>
      </c>
      <c r="F23" s="41">
        <v>60</v>
      </c>
      <c r="G23" s="42">
        <v>87</v>
      </c>
      <c r="H23" s="42">
        <f t="shared" si="1"/>
        <v>65.400000000000006</v>
      </c>
      <c r="I23" s="42"/>
      <c r="J23" s="42">
        <f t="shared" si="2"/>
        <v>65.400000000000006</v>
      </c>
    </row>
    <row r="24" spans="1:10">
      <c r="A24" s="37">
        <v>11</v>
      </c>
      <c r="B24" s="38" t="s">
        <v>40</v>
      </c>
      <c r="C24" s="39" t="s">
        <v>41</v>
      </c>
      <c r="D24" s="40" t="s">
        <v>21</v>
      </c>
      <c r="E24" s="40" t="str">
        <f t="shared" si="0"/>
        <v>01</v>
      </c>
      <c r="F24" s="41">
        <v>72.5</v>
      </c>
      <c r="G24" s="42">
        <v>91</v>
      </c>
      <c r="H24" s="42">
        <f t="shared" si="1"/>
        <v>76.2</v>
      </c>
      <c r="I24" s="42"/>
      <c r="J24" s="42">
        <f t="shared" si="2"/>
        <v>76.2</v>
      </c>
    </row>
    <row r="25" spans="1:10">
      <c r="A25" s="37">
        <v>12</v>
      </c>
      <c r="B25" s="38" t="s">
        <v>42</v>
      </c>
      <c r="C25" s="39" t="s">
        <v>43</v>
      </c>
      <c r="D25" s="40" t="s">
        <v>21</v>
      </c>
      <c r="E25" s="40" t="str">
        <f t="shared" si="0"/>
        <v>01</v>
      </c>
      <c r="F25" s="41">
        <v>62.5</v>
      </c>
      <c r="G25" s="42">
        <v>98</v>
      </c>
      <c r="H25" s="42">
        <f t="shared" si="1"/>
        <v>69.599999999999994</v>
      </c>
      <c r="I25" s="42"/>
      <c r="J25" s="42">
        <f t="shared" si="2"/>
        <v>69.599999999999994</v>
      </c>
    </row>
    <row r="26" spans="1:10">
      <c r="A26" s="37">
        <v>13</v>
      </c>
      <c r="B26" s="38" t="s">
        <v>44</v>
      </c>
      <c r="C26" s="39" t="s">
        <v>45</v>
      </c>
      <c r="D26" s="40" t="s">
        <v>21</v>
      </c>
      <c r="E26" s="40" t="str">
        <f t="shared" si="0"/>
        <v>07</v>
      </c>
      <c r="F26" s="41">
        <v>52.5</v>
      </c>
      <c r="G26" s="42">
        <v>74</v>
      </c>
      <c r="H26" s="42">
        <f t="shared" si="1"/>
        <v>56.8</v>
      </c>
      <c r="I26" s="42"/>
      <c r="J26" s="42">
        <f t="shared" si="2"/>
        <v>56.8</v>
      </c>
    </row>
    <row r="27" spans="1:10">
      <c r="A27" s="37">
        <v>14</v>
      </c>
      <c r="B27" s="38" t="s">
        <v>46</v>
      </c>
      <c r="C27" s="39" t="s">
        <v>47</v>
      </c>
      <c r="D27" s="40" t="s">
        <v>21</v>
      </c>
      <c r="E27" s="40" t="str">
        <f t="shared" si="0"/>
        <v>01</v>
      </c>
      <c r="F27" s="41">
        <v>65</v>
      </c>
      <c r="G27" s="42">
        <v>71</v>
      </c>
      <c r="H27" s="42">
        <f t="shared" si="1"/>
        <v>66.2</v>
      </c>
      <c r="I27" s="42"/>
      <c r="J27" s="42">
        <f t="shared" si="2"/>
        <v>66.2</v>
      </c>
    </row>
    <row r="28" spans="1:10">
      <c r="A28" s="37">
        <v>15</v>
      </c>
      <c r="B28" s="38" t="s">
        <v>48</v>
      </c>
      <c r="C28" s="39" t="s">
        <v>49</v>
      </c>
      <c r="D28" s="40" t="s">
        <v>21</v>
      </c>
      <c r="E28" s="40" t="str">
        <f t="shared" si="0"/>
        <v>07</v>
      </c>
      <c r="F28" s="41">
        <v>65</v>
      </c>
      <c r="G28" s="42">
        <v>46</v>
      </c>
      <c r="H28" s="42">
        <f t="shared" si="1"/>
        <v>61.2</v>
      </c>
      <c r="I28" s="42"/>
      <c r="J28" s="42">
        <f t="shared" si="2"/>
        <v>61.2</v>
      </c>
    </row>
    <row r="29" spans="1:10">
      <c r="A29" s="37">
        <v>16</v>
      </c>
      <c r="B29" s="38" t="s">
        <v>50</v>
      </c>
      <c r="C29" s="39" t="s">
        <v>51</v>
      </c>
      <c r="D29" s="40" t="s">
        <v>21</v>
      </c>
      <c r="E29" s="40" t="str">
        <f t="shared" si="0"/>
        <v>07</v>
      </c>
      <c r="F29" s="41">
        <v>55.000000000000007</v>
      </c>
      <c r="G29" s="42">
        <v>41</v>
      </c>
      <c r="H29" s="42">
        <f t="shared" si="1"/>
        <v>52.20000000000001</v>
      </c>
      <c r="I29" s="42"/>
      <c r="J29" s="42">
        <f t="shared" si="2"/>
        <v>52.20000000000001</v>
      </c>
    </row>
    <row r="30" spans="1:10">
      <c r="A30" s="37">
        <v>17</v>
      </c>
      <c r="B30" s="38" t="s">
        <v>52</v>
      </c>
      <c r="C30" s="39" t="s">
        <v>53</v>
      </c>
      <c r="D30" s="40" t="s">
        <v>21</v>
      </c>
      <c r="E30" s="40" t="str">
        <f t="shared" si="0"/>
        <v>01</v>
      </c>
      <c r="F30" s="41">
        <v>80</v>
      </c>
      <c r="G30" s="42">
        <v>78</v>
      </c>
      <c r="H30" s="42">
        <f t="shared" si="1"/>
        <v>79.599999999999994</v>
      </c>
      <c r="I30" s="42"/>
      <c r="J30" s="42">
        <f t="shared" si="2"/>
        <v>79.599999999999994</v>
      </c>
    </row>
    <row r="31" spans="1:10">
      <c r="A31" s="37">
        <v>18</v>
      </c>
      <c r="B31" s="38" t="s">
        <v>54</v>
      </c>
      <c r="C31" s="39" t="s">
        <v>55</v>
      </c>
      <c r="D31" s="40" t="s">
        <v>21</v>
      </c>
      <c r="E31" s="40" t="str">
        <f t="shared" si="0"/>
        <v>07</v>
      </c>
      <c r="F31" s="41">
        <v>60</v>
      </c>
      <c r="G31" s="42">
        <v>89</v>
      </c>
      <c r="H31" s="42">
        <f t="shared" si="1"/>
        <v>65.8</v>
      </c>
      <c r="I31" s="42"/>
      <c r="J31" s="42">
        <f t="shared" si="2"/>
        <v>65.8</v>
      </c>
    </row>
    <row r="32" spans="1:10">
      <c r="A32" s="37">
        <v>19</v>
      </c>
      <c r="B32" s="38" t="s">
        <v>56</v>
      </c>
      <c r="C32" s="39" t="s">
        <v>57</v>
      </c>
      <c r="D32" s="40" t="s">
        <v>21</v>
      </c>
      <c r="E32" s="40" t="str">
        <f t="shared" si="0"/>
        <v>01</v>
      </c>
      <c r="F32" s="41">
        <v>70</v>
      </c>
      <c r="G32" s="42">
        <v>68</v>
      </c>
      <c r="H32" s="42">
        <f t="shared" si="1"/>
        <v>69.599999999999994</v>
      </c>
      <c r="I32" s="42"/>
      <c r="J32" s="42">
        <f t="shared" si="2"/>
        <v>69.599999999999994</v>
      </c>
    </row>
    <row r="33" spans="1:10">
      <c r="A33" s="37">
        <v>20</v>
      </c>
      <c r="B33" s="38" t="s">
        <v>58</v>
      </c>
      <c r="C33" s="39" t="s">
        <v>59</v>
      </c>
      <c r="D33" s="40" t="s">
        <v>21</v>
      </c>
      <c r="E33" s="40" t="str">
        <f t="shared" si="0"/>
        <v>01</v>
      </c>
      <c r="F33" s="41">
        <v>57.499999999999993</v>
      </c>
      <c r="G33" s="42">
        <v>89</v>
      </c>
      <c r="H33" s="42">
        <f t="shared" si="1"/>
        <v>63.8</v>
      </c>
      <c r="I33" s="42"/>
      <c r="J33" s="42">
        <f t="shared" si="2"/>
        <v>63.8</v>
      </c>
    </row>
    <row r="34" spans="1:10">
      <c r="A34" s="37">
        <v>21</v>
      </c>
      <c r="B34" s="38" t="s">
        <v>60</v>
      </c>
      <c r="C34" s="39" t="s">
        <v>61</v>
      </c>
      <c r="D34" s="40" t="s">
        <v>21</v>
      </c>
      <c r="E34" s="40" t="str">
        <f t="shared" si="0"/>
        <v>07</v>
      </c>
      <c r="F34" s="41">
        <v>42.5</v>
      </c>
      <c r="G34" s="42">
        <v>80</v>
      </c>
      <c r="H34" s="42">
        <f t="shared" si="1"/>
        <v>50</v>
      </c>
      <c r="I34" s="42"/>
      <c r="J34" s="42">
        <f t="shared" si="2"/>
        <v>50</v>
      </c>
    </row>
    <row r="35" spans="1:10">
      <c r="A35" s="37">
        <v>22</v>
      </c>
      <c r="B35" s="38" t="s">
        <v>62</v>
      </c>
      <c r="C35" s="39" t="s">
        <v>63</v>
      </c>
      <c r="D35" s="40" t="s">
        <v>21</v>
      </c>
      <c r="E35" s="40" t="str">
        <f t="shared" si="0"/>
        <v>01</v>
      </c>
      <c r="F35" s="41">
        <v>52.5</v>
      </c>
      <c r="G35" s="42">
        <v>86</v>
      </c>
      <c r="H35" s="42">
        <f t="shared" si="1"/>
        <v>59.2</v>
      </c>
      <c r="I35" s="42"/>
      <c r="J35" s="42">
        <f t="shared" si="2"/>
        <v>59.2</v>
      </c>
    </row>
    <row r="36" spans="1:10">
      <c r="A36" s="37">
        <v>23</v>
      </c>
      <c r="B36" s="38" t="s">
        <v>64</v>
      </c>
      <c r="C36" s="39" t="s">
        <v>65</v>
      </c>
      <c r="D36" s="40" t="s">
        <v>21</v>
      </c>
      <c r="E36" s="40" t="str">
        <f t="shared" si="0"/>
        <v>07</v>
      </c>
      <c r="F36" s="41">
        <v>52.5</v>
      </c>
      <c r="G36" s="42">
        <v>54</v>
      </c>
      <c r="H36" s="42">
        <f t="shared" si="1"/>
        <v>52.8</v>
      </c>
      <c r="I36" s="42"/>
      <c r="J36" s="42">
        <f t="shared" si="2"/>
        <v>52.8</v>
      </c>
    </row>
    <row r="37" spans="1:10">
      <c r="A37" s="37">
        <v>24</v>
      </c>
      <c r="B37" s="38" t="s">
        <v>66</v>
      </c>
      <c r="C37" s="39" t="s">
        <v>67</v>
      </c>
      <c r="D37" s="40" t="s">
        <v>21</v>
      </c>
      <c r="E37" s="40" t="str">
        <f t="shared" si="0"/>
        <v>07</v>
      </c>
      <c r="F37" s="43">
        <v>57.499999999999993</v>
      </c>
      <c r="G37" s="42">
        <v>50</v>
      </c>
      <c r="H37" s="42">
        <f t="shared" si="1"/>
        <v>56</v>
      </c>
      <c r="I37" s="42"/>
      <c r="J37" s="42">
        <f t="shared" si="2"/>
        <v>56</v>
      </c>
    </row>
    <row r="38" spans="1:10">
      <c r="A38" s="37">
        <v>25</v>
      </c>
      <c r="B38" s="38" t="s">
        <v>68</v>
      </c>
      <c r="C38" s="39" t="s">
        <v>69</v>
      </c>
      <c r="D38" s="40" t="s">
        <v>21</v>
      </c>
      <c r="E38" s="40" t="str">
        <f t="shared" si="0"/>
        <v>01</v>
      </c>
      <c r="F38" s="41">
        <v>50</v>
      </c>
      <c r="G38" s="42">
        <v>86</v>
      </c>
      <c r="H38" s="42">
        <f t="shared" si="1"/>
        <v>57.2</v>
      </c>
      <c r="I38" s="42"/>
      <c r="J38" s="42">
        <f t="shared" si="2"/>
        <v>57.2</v>
      </c>
    </row>
    <row r="39" spans="1:10">
      <c r="A39" s="37">
        <v>26</v>
      </c>
      <c r="B39" s="38" t="s">
        <v>70</v>
      </c>
      <c r="C39" s="39" t="s">
        <v>71</v>
      </c>
      <c r="D39" s="40" t="s">
        <v>21</v>
      </c>
      <c r="E39" s="40" t="str">
        <f t="shared" si="0"/>
        <v>07</v>
      </c>
      <c r="F39" s="43">
        <v>32.5</v>
      </c>
      <c r="G39" s="42">
        <v>61</v>
      </c>
      <c r="H39" s="42">
        <f t="shared" si="1"/>
        <v>38.200000000000003</v>
      </c>
      <c r="I39" s="42"/>
      <c r="J39" s="42">
        <f t="shared" si="2"/>
        <v>38.200000000000003</v>
      </c>
    </row>
    <row r="40" spans="1:10">
      <c r="A40" s="37">
        <v>27</v>
      </c>
      <c r="B40" s="38" t="s">
        <v>72</v>
      </c>
      <c r="C40" s="39" t="s">
        <v>73</v>
      </c>
      <c r="D40" s="40" t="s">
        <v>21</v>
      </c>
      <c r="E40" s="40" t="str">
        <f t="shared" si="0"/>
        <v>01</v>
      </c>
      <c r="F40" s="41">
        <v>57.499999999999993</v>
      </c>
      <c r="G40" s="42">
        <v>85</v>
      </c>
      <c r="H40" s="42">
        <f t="shared" si="1"/>
        <v>63</v>
      </c>
      <c r="I40" s="42"/>
      <c r="J40" s="42">
        <f t="shared" si="2"/>
        <v>63</v>
      </c>
    </row>
    <row r="41" spans="1:10" ht="15.75" thickBot="1">
      <c r="A41" s="44">
        <v>28</v>
      </c>
      <c r="B41" s="45" t="s">
        <v>74</v>
      </c>
      <c r="C41" s="46" t="s">
        <v>75</v>
      </c>
      <c r="D41" s="47" t="s">
        <v>21</v>
      </c>
      <c r="E41" s="47" t="str">
        <f t="shared" si="0"/>
        <v>01</v>
      </c>
      <c r="F41" s="48">
        <v>60</v>
      </c>
      <c r="G41" s="49">
        <v>86</v>
      </c>
      <c r="H41" s="49">
        <f t="shared" si="1"/>
        <v>65.2</v>
      </c>
      <c r="I41" s="49"/>
      <c r="J41" s="49">
        <f t="shared" si="2"/>
        <v>65.2</v>
      </c>
    </row>
    <row r="42" spans="1:10" ht="15.75" thickTop="1">
      <c r="A42" s="50"/>
      <c r="B42" s="51"/>
      <c r="C42" s="52"/>
      <c r="D42" s="51"/>
      <c r="E42" s="50"/>
      <c r="F42" s="50"/>
      <c r="G42" s="1"/>
      <c r="H42" s="19"/>
      <c r="I42" s="1"/>
      <c r="J42" s="19"/>
    </row>
    <row r="43" spans="1:10">
      <c r="A43" s="50"/>
      <c r="B43" s="51"/>
      <c r="C43" s="52"/>
      <c r="D43" s="51"/>
      <c r="E43" s="50"/>
      <c r="F43" s="50"/>
      <c r="G43" s="1"/>
      <c r="H43" s="19"/>
      <c r="I43" s="1"/>
      <c r="J43" s="19"/>
    </row>
    <row r="44" spans="1:10">
      <c r="A44" s="1"/>
      <c r="B44" s="2"/>
      <c r="C44" s="3" t="s">
        <v>0</v>
      </c>
      <c r="D44" s="3"/>
      <c r="E44" s="3"/>
      <c r="F44" s="3"/>
      <c r="G44" s="3"/>
      <c r="H44" s="3"/>
      <c r="I44" s="3"/>
      <c r="J44" s="3"/>
    </row>
    <row r="45" spans="1:10" ht="15.75">
      <c r="A45" s="1"/>
      <c r="B45" s="4"/>
      <c r="C45" s="5" t="s">
        <v>1</v>
      </c>
      <c r="D45" s="5"/>
      <c r="E45" s="5"/>
      <c r="F45" s="5"/>
      <c r="G45" s="5"/>
      <c r="H45" s="5"/>
      <c r="I45" s="5"/>
      <c r="J45" s="5"/>
    </row>
    <row r="46" spans="1:10" ht="18">
      <c r="A46" s="1"/>
      <c r="B46" s="6"/>
      <c r="C46" s="7" t="s">
        <v>2</v>
      </c>
      <c r="D46" s="7"/>
      <c r="E46" s="7"/>
      <c r="F46" s="7"/>
      <c r="G46" s="7"/>
      <c r="H46" s="7"/>
      <c r="I46" s="7"/>
      <c r="J46" s="7"/>
    </row>
    <row r="47" spans="1:10">
      <c r="A47" s="1"/>
      <c r="B47" s="8"/>
      <c r="C47" s="9" t="s">
        <v>3</v>
      </c>
      <c r="D47" s="9"/>
      <c r="E47" s="9"/>
      <c r="F47" s="9"/>
      <c r="G47" s="9"/>
      <c r="H47" s="9"/>
      <c r="I47" s="9"/>
      <c r="J47" s="9"/>
    </row>
    <row r="48" spans="1:10" ht="15.75" thickBot="1">
      <c r="A48" s="10"/>
      <c r="B48" s="11"/>
      <c r="C48" s="12" t="s">
        <v>4</v>
      </c>
      <c r="D48" s="12"/>
      <c r="E48" s="12"/>
      <c r="F48" s="12"/>
      <c r="G48" s="12"/>
      <c r="H48" s="12"/>
      <c r="I48" s="12"/>
      <c r="J48" s="12"/>
    </row>
    <row r="49" spans="1:10" ht="15.75" thickTop="1">
      <c r="A49" s="13"/>
      <c r="B49" s="1"/>
      <c r="C49" s="13"/>
      <c r="D49" s="1"/>
      <c r="E49" s="1"/>
      <c r="F49" s="1"/>
      <c r="G49" s="1"/>
      <c r="H49" s="1"/>
      <c r="I49" s="1"/>
      <c r="J49" s="1"/>
    </row>
    <row r="50" spans="1:10" ht="18">
      <c r="A50" s="14" t="s">
        <v>5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8">
      <c r="A51" s="14" t="s">
        <v>6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>
      <c r="A52" s="15"/>
      <c r="B52" s="15"/>
      <c r="C52" s="16"/>
      <c r="D52" s="15"/>
      <c r="E52" s="15"/>
      <c r="F52" s="15"/>
      <c r="G52" s="1"/>
      <c r="H52" s="1"/>
      <c r="I52" s="1"/>
      <c r="J52" s="1"/>
    </row>
    <row r="53" spans="1:10" ht="25.5">
      <c r="A53" s="17" t="s">
        <v>76</v>
      </c>
      <c r="B53" s="17"/>
      <c r="C53" s="13"/>
      <c r="D53" s="1"/>
      <c r="E53" s="18"/>
      <c r="F53" s="19"/>
      <c r="G53" s="68" t="s">
        <v>344</v>
      </c>
      <c r="H53" s="1"/>
      <c r="I53" s="1"/>
      <c r="J53" s="1"/>
    </row>
    <row r="54" spans="1:10" ht="15.75" thickBot="1">
      <c r="A54" s="20"/>
      <c r="B54" s="1"/>
      <c r="C54" s="13"/>
      <c r="D54" s="1"/>
      <c r="E54" s="1"/>
      <c r="F54" s="1"/>
      <c r="G54" s="1"/>
      <c r="H54" s="1"/>
      <c r="I54" s="1"/>
      <c r="J54" s="1"/>
    </row>
    <row r="55" spans="1:10" ht="16.5" thickTop="1" thickBot="1">
      <c r="A55" s="21" t="s">
        <v>8</v>
      </c>
      <c r="B55" s="22" t="s">
        <v>9</v>
      </c>
      <c r="C55" s="53" t="s">
        <v>10</v>
      </c>
      <c r="D55" s="22" t="s">
        <v>11</v>
      </c>
      <c r="E55" s="22" t="s">
        <v>12</v>
      </c>
      <c r="F55" s="23" t="s">
        <v>13</v>
      </c>
      <c r="G55" s="24"/>
      <c r="H55" s="22" t="s">
        <v>14</v>
      </c>
      <c r="I55" s="22" t="s">
        <v>15</v>
      </c>
      <c r="J55" s="22" t="s">
        <v>16</v>
      </c>
    </row>
    <row r="56" spans="1:10" ht="30" thickTop="1" thickBot="1">
      <c r="A56" s="25"/>
      <c r="B56" s="26"/>
      <c r="C56" s="54"/>
      <c r="D56" s="26"/>
      <c r="E56" s="26"/>
      <c r="F56" s="28" t="s">
        <v>17</v>
      </c>
      <c r="G56" s="29" t="s">
        <v>18</v>
      </c>
      <c r="H56" s="30"/>
      <c r="I56" s="30"/>
      <c r="J56" s="30"/>
    </row>
    <row r="57" spans="1:10" ht="15.75" thickTop="1">
      <c r="A57" s="55">
        <v>1</v>
      </c>
      <c r="B57" s="56" t="s">
        <v>77</v>
      </c>
      <c r="C57" s="57" t="s">
        <v>78</v>
      </c>
      <c r="D57" s="34" t="s">
        <v>79</v>
      </c>
      <c r="E57" s="34" t="str">
        <f t="shared" ref="E57:E90" si="3">VLOOKUP($B57,NILAISOS,8,FALSE)</f>
        <v>07</v>
      </c>
      <c r="F57" s="35">
        <v>50</v>
      </c>
      <c r="G57" s="36">
        <v>73</v>
      </c>
      <c r="H57" s="36">
        <f t="shared" ref="H57:H90" si="4">0.8*F57+0.2*G57</f>
        <v>54.6</v>
      </c>
      <c r="I57" s="36"/>
      <c r="J57" s="36">
        <f t="shared" ref="J57:J90" si="5">AVERAGE(H57:I57)</f>
        <v>54.6</v>
      </c>
    </row>
    <row r="58" spans="1:10">
      <c r="A58" s="58">
        <v>2</v>
      </c>
      <c r="B58" s="38" t="s">
        <v>80</v>
      </c>
      <c r="C58" s="39" t="s">
        <v>81</v>
      </c>
      <c r="D58" s="40" t="s">
        <v>79</v>
      </c>
      <c r="E58" s="40" t="str">
        <f t="shared" si="3"/>
        <v>01</v>
      </c>
      <c r="F58" s="41">
        <v>60</v>
      </c>
      <c r="G58" s="42">
        <v>86</v>
      </c>
      <c r="H58" s="42">
        <f t="shared" si="4"/>
        <v>65.2</v>
      </c>
      <c r="I58" s="42"/>
      <c r="J58" s="42">
        <f t="shared" si="5"/>
        <v>65.2</v>
      </c>
    </row>
    <row r="59" spans="1:10">
      <c r="A59" s="58">
        <v>3</v>
      </c>
      <c r="B59" s="38" t="s">
        <v>82</v>
      </c>
      <c r="C59" s="39" t="s">
        <v>83</v>
      </c>
      <c r="D59" s="40" t="s">
        <v>79</v>
      </c>
      <c r="E59" s="40" t="str">
        <f t="shared" si="3"/>
        <v>07</v>
      </c>
      <c r="F59" s="41">
        <v>57.499999999999993</v>
      </c>
      <c r="G59" s="42">
        <v>91</v>
      </c>
      <c r="H59" s="42">
        <f t="shared" si="4"/>
        <v>64.2</v>
      </c>
      <c r="I59" s="42"/>
      <c r="J59" s="42">
        <f t="shared" si="5"/>
        <v>64.2</v>
      </c>
    </row>
    <row r="60" spans="1:10">
      <c r="A60" s="58">
        <v>4</v>
      </c>
      <c r="B60" s="38" t="s">
        <v>84</v>
      </c>
      <c r="C60" s="39" t="s">
        <v>85</v>
      </c>
      <c r="D60" s="40" t="s">
        <v>79</v>
      </c>
      <c r="E60" s="40" t="str">
        <f t="shared" si="3"/>
        <v>07</v>
      </c>
      <c r="F60" s="41">
        <v>35</v>
      </c>
      <c r="G60" s="42">
        <v>60</v>
      </c>
      <c r="H60" s="42">
        <f t="shared" si="4"/>
        <v>40</v>
      </c>
      <c r="I60" s="42"/>
      <c r="J60" s="42">
        <f t="shared" si="5"/>
        <v>40</v>
      </c>
    </row>
    <row r="61" spans="1:10">
      <c r="A61" s="58">
        <v>5</v>
      </c>
      <c r="B61" s="38" t="s">
        <v>86</v>
      </c>
      <c r="C61" s="39" t="s">
        <v>87</v>
      </c>
      <c r="D61" s="40" t="s">
        <v>79</v>
      </c>
      <c r="E61" s="40" t="str">
        <f t="shared" si="3"/>
        <v>01</v>
      </c>
      <c r="F61" s="41">
        <v>55.000000000000007</v>
      </c>
      <c r="G61" s="42">
        <v>87</v>
      </c>
      <c r="H61" s="42">
        <f t="shared" si="4"/>
        <v>61.400000000000006</v>
      </c>
      <c r="I61" s="42"/>
      <c r="J61" s="42">
        <f t="shared" si="5"/>
        <v>61.400000000000006</v>
      </c>
    </row>
    <row r="62" spans="1:10">
      <c r="A62" s="58">
        <v>6</v>
      </c>
      <c r="B62" s="38" t="s">
        <v>88</v>
      </c>
      <c r="C62" s="39" t="s">
        <v>89</v>
      </c>
      <c r="D62" s="40" t="s">
        <v>79</v>
      </c>
      <c r="E62" s="40" t="str">
        <f t="shared" si="3"/>
        <v>07</v>
      </c>
      <c r="F62" s="41">
        <v>60</v>
      </c>
      <c r="G62" s="42">
        <v>72</v>
      </c>
      <c r="H62" s="42">
        <f t="shared" si="4"/>
        <v>62.4</v>
      </c>
      <c r="I62" s="42"/>
      <c r="J62" s="42">
        <f t="shared" si="5"/>
        <v>62.4</v>
      </c>
    </row>
    <row r="63" spans="1:10">
      <c r="A63" s="58">
        <v>7</v>
      </c>
      <c r="B63" s="38" t="s">
        <v>90</v>
      </c>
      <c r="C63" s="39" t="s">
        <v>91</v>
      </c>
      <c r="D63" s="40" t="s">
        <v>79</v>
      </c>
      <c r="E63" s="40" t="str">
        <f t="shared" si="3"/>
        <v>01</v>
      </c>
      <c r="F63" s="41">
        <v>52.5</v>
      </c>
      <c r="G63" s="42">
        <v>97</v>
      </c>
      <c r="H63" s="42">
        <f t="shared" si="4"/>
        <v>61.400000000000006</v>
      </c>
      <c r="I63" s="42"/>
      <c r="J63" s="42">
        <f t="shared" si="5"/>
        <v>61.400000000000006</v>
      </c>
    </row>
    <row r="64" spans="1:10">
      <c r="A64" s="58">
        <v>8</v>
      </c>
      <c r="B64" s="38" t="s">
        <v>92</v>
      </c>
      <c r="C64" s="39" t="s">
        <v>93</v>
      </c>
      <c r="D64" s="40" t="s">
        <v>79</v>
      </c>
      <c r="E64" s="40" t="str">
        <f t="shared" si="3"/>
        <v>01</v>
      </c>
      <c r="F64" s="41">
        <v>57.499999999999993</v>
      </c>
      <c r="G64" s="42">
        <v>86</v>
      </c>
      <c r="H64" s="42">
        <f t="shared" si="4"/>
        <v>63.2</v>
      </c>
      <c r="I64" s="42"/>
      <c r="J64" s="42">
        <f t="shared" si="5"/>
        <v>63.2</v>
      </c>
    </row>
    <row r="65" spans="1:10">
      <c r="A65" s="58">
        <v>9</v>
      </c>
      <c r="B65" s="38" t="s">
        <v>94</v>
      </c>
      <c r="C65" s="39" t="s">
        <v>95</v>
      </c>
      <c r="D65" s="40" t="s">
        <v>79</v>
      </c>
      <c r="E65" s="40" t="str">
        <f t="shared" si="3"/>
        <v>07</v>
      </c>
      <c r="F65" s="41">
        <v>37.5</v>
      </c>
      <c r="G65" s="42">
        <v>55</v>
      </c>
      <c r="H65" s="42">
        <f t="shared" si="4"/>
        <v>41</v>
      </c>
      <c r="I65" s="42"/>
      <c r="J65" s="42">
        <f t="shared" si="5"/>
        <v>41</v>
      </c>
    </row>
    <row r="66" spans="1:10">
      <c r="A66" s="58">
        <v>10</v>
      </c>
      <c r="B66" s="38" t="s">
        <v>96</v>
      </c>
      <c r="C66" s="39" t="s">
        <v>97</v>
      </c>
      <c r="D66" s="40" t="s">
        <v>79</v>
      </c>
      <c r="E66" s="40" t="str">
        <f t="shared" si="3"/>
        <v>01</v>
      </c>
      <c r="F66" s="41">
        <v>47.5</v>
      </c>
      <c r="G66" s="42">
        <v>87</v>
      </c>
      <c r="H66" s="42">
        <f t="shared" si="4"/>
        <v>55.400000000000006</v>
      </c>
      <c r="I66" s="42"/>
      <c r="J66" s="42">
        <f t="shared" si="5"/>
        <v>55.400000000000006</v>
      </c>
    </row>
    <row r="67" spans="1:10">
      <c r="A67" s="58">
        <v>11</v>
      </c>
      <c r="B67" s="38" t="s">
        <v>98</v>
      </c>
      <c r="C67" s="39" t="s">
        <v>99</v>
      </c>
      <c r="D67" s="40" t="s">
        <v>79</v>
      </c>
      <c r="E67" s="40" t="str">
        <f t="shared" si="3"/>
        <v>07</v>
      </c>
      <c r="F67" s="41">
        <v>55.000000000000007</v>
      </c>
      <c r="G67" s="42">
        <v>80</v>
      </c>
      <c r="H67" s="42">
        <f t="shared" si="4"/>
        <v>60.000000000000007</v>
      </c>
      <c r="I67" s="42"/>
      <c r="J67" s="42">
        <f t="shared" si="5"/>
        <v>60.000000000000007</v>
      </c>
    </row>
    <row r="68" spans="1:10">
      <c r="A68" s="58">
        <v>12</v>
      </c>
      <c r="B68" s="38" t="s">
        <v>100</v>
      </c>
      <c r="C68" s="39" t="s">
        <v>101</v>
      </c>
      <c r="D68" s="40" t="s">
        <v>79</v>
      </c>
      <c r="E68" s="40" t="str">
        <f t="shared" si="3"/>
        <v>01</v>
      </c>
      <c r="F68" s="41">
        <v>40</v>
      </c>
      <c r="G68" s="42">
        <v>96</v>
      </c>
      <c r="H68" s="42">
        <f t="shared" si="4"/>
        <v>51.2</v>
      </c>
      <c r="I68" s="42"/>
      <c r="J68" s="42">
        <f t="shared" si="5"/>
        <v>51.2</v>
      </c>
    </row>
    <row r="69" spans="1:10">
      <c r="A69" s="58">
        <v>13</v>
      </c>
      <c r="B69" s="38" t="s">
        <v>102</v>
      </c>
      <c r="C69" s="39" t="s">
        <v>103</v>
      </c>
      <c r="D69" s="40" t="s">
        <v>79</v>
      </c>
      <c r="E69" s="40" t="str">
        <f t="shared" si="3"/>
        <v>07</v>
      </c>
      <c r="F69" s="41">
        <v>50</v>
      </c>
      <c r="G69" s="42">
        <v>71</v>
      </c>
      <c r="H69" s="42">
        <f t="shared" si="4"/>
        <v>54.2</v>
      </c>
      <c r="I69" s="42"/>
      <c r="J69" s="42">
        <f t="shared" si="5"/>
        <v>54.2</v>
      </c>
    </row>
    <row r="70" spans="1:10">
      <c r="A70" s="58">
        <v>14</v>
      </c>
      <c r="B70" s="38" t="s">
        <v>104</v>
      </c>
      <c r="C70" s="39" t="s">
        <v>105</v>
      </c>
      <c r="D70" s="40" t="s">
        <v>79</v>
      </c>
      <c r="E70" s="40" t="str">
        <f t="shared" si="3"/>
        <v>01</v>
      </c>
      <c r="F70" s="41">
        <v>57.499999999999993</v>
      </c>
      <c r="G70" s="42">
        <v>91</v>
      </c>
      <c r="H70" s="42">
        <f t="shared" si="4"/>
        <v>64.2</v>
      </c>
      <c r="I70" s="42"/>
      <c r="J70" s="42">
        <f t="shared" si="5"/>
        <v>64.2</v>
      </c>
    </row>
    <row r="71" spans="1:10">
      <c r="A71" s="58">
        <v>15</v>
      </c>
      <c r="B71" s="38" t="s">
        <v>106</v>
      </c>
      <c r="C71" s="39" t="s">
        <v>107</v>
      </c>
      <c r="D71" s="40" t="s">
        <v>79</v>
      </c>
      <c r="E71" s="40" t="str">
        <f t="shared" si="3"/>
        <v>07</v>
      </c>
      <c r="F71" s="41">
        <v>47.5</v>
      </c>
      <c r="G71" s="42">
        <v>72</v>
      </c>
      <c r="H71" s="42">
        <f t="shared" si="4"/>
        <v>52.4</v>
      </c>
      <c r="I71" s="42"/>
      <c r="J71" s="42">
        <f t="shared" si="5"/>
        <v>52.4</v>
      </c>
    </row>
    <row r="72" spans="1:10">
      <c r="A72" s="58">
        <v>16</v>
      </c>
      <c r="B72" s="38" t="s">
        <v>108</v>
      </c>
      <c r="C72" s="39" t="s">
        <v>109</v>
      </c>
      <c r="D72" s="40" t="s">
        <v>79</v>
      </c>
      <c r="E72" s="40" t="str">
        <f t="shared" si="3"/>
        <v>07</v>
      </c>
      <c r="F72" s="41">
        <v>32.5</v>
      </c>
      <c r="G72" s="42">
        <v>77</v>
      </c>
      <c r="H72" s="42">
        <f t="shared" si="4"/>
        <v>41.4</v>
      </c>
      <c r="I72" s="42"/>
      <c r="J72" s="42">
        <f t="shared" si="5"/>
        <v>41.4</v>
      </c>
    </row>
    <row r="73" spans="1:10">
      <c r="A73" s="58">
        <v>17</v>
      </c>
      <c r="B73" s="38" t="s">
        <v>110</v>
      </c>
      <c r="C73" s="39" t="s">
        <v>111</v>
      </c>
      <c r="D73" s="40" t="s">
        <v>79</v>
      </c>
      <c r="E73" s="40" t="str">
        <f t="shared" si="3"/>
        <v>01</v>
      </c>
      <c r="F73" s="41">
        <v>52.5</v>
      </c>
      <c r="G73" s="42">
        <v>96</v>
      </c>
      <c r="H73" s="42">
        <f t="shared" si="4"/>
        <v>61.2</v>
      </c>
      <c r="I73" s="42"/>
      <c r="J73" s="42">
        <f t="shared" si="5"/>
        <v>61.2</v>
      </c>
    </row>
    <row r="74" spans="1:10">
      <c r="A74" s="58">
        <v>18</v>
      </c>
      <c r="B74" s="38" t="s">
        <v>112</v>
      </c>
      <c r="C74" s="39" t="s">
        <v>113</v>
      </c>
      <c r="D74" s="40" t="s">
        <v>79</v>
      </c>
      <c r="E74" s="40" t="str">
        <f t="shared" si="3"/>
        <v>07</v>
      </c>
      <c r="F74" s="43">
        <v>52.5</v>
      </c>
      <c r="G74" s="42">
        <v>97</v>
      </c>
      <c r="H74" s="42">
        <f t="shared" si="4"/>
        <v>61.400000000000006</v>
      </c>
      <c r="I74" s="42"/>
      <c r="J74" s="42">
        <f t="shared" si="5"/>
        <v>61.400000000000006</v>
      </c>
    </row>
    <row r="75" spans="1:10">
      <c r="A75" s="58">
        <v>19</v>
      </c>
      <c r="B75" s="38" t="s">
        <v>114</v>
      </c>
      <c r="C75" s="39" t="s">
        <v>115</v>
      </c>
      <c r="D75" s="40" t="s">
        <v>79</v>
      </c>
      <c r="E75" s="40" t="str">
        <f t="shared" si="3"/>
        <v>01</v>
      </c>
      <c r="F75" s="41">
        <v>47.5</v>
      </c>
      <c r="G75" s="42">
        <v>89</v>
      </c>
      <c r="H75" s="42">
        <f t="shared" si="4"/>
        <v>55.8</v>
      </c>
      <c r="I75" s="42"/>
      <c r="J75" s="42">
        <f t="shared" si="5"/>
        <v>55.8</v>
      </c>
    </row>
    <row r="76" spans="1:10">
      <c r="A76" s="58">
        <v>20</v>
      </c>
      <c r="B76" s="38" t="s">
        <v>116</v>
      </c>
      <c r="C76" s="39" t="s">
        <v>117</v>
      </c>
      <c r="D76" s="40" t="s">
        <v>79</v>
      </c>
      <c r="E76" s="40" t="str">
        <f t="shared" si="3"/>
        <v>01</v>
      </c>
      <c r="F76" s="41">
        <v>97.5</v>
      </c>
      <c r="G76" s="42">
        <v>68</v>
      </c>
      <c r="H76" s="42">
        <f t="shared" si="4"/>
        <v>91.6</v>
      </c>
      <c r="I76" s="42"/>
      <c r="J76" s="42">
        <f t="shared" si="5"/>
        <v>91.6</v>
      </c>
    </row>
    <row r="77" spans="1:10">
      <c r="A77" s="58">
        <v>21</v>
      </c>
      <c r="B77" s="38" t="s">
        <v>118</v>
      </c>
      <c r="C77" s="39" t="s">
        <v>119</v>
      </c>
      <c r="D77" s="40" t="s">
        <v>79</v>
      </c>
      <c r="E77" s="40" t="str">
        <f t="shared" si="3"/>
        <v>07</v>
      </c>
      <c r="F77" s="43">
        <v>40</v>
      </c>
      <c r="G77" s="42">
        <v>87</v>
      </c>
      <c r="H77" s="42">
        <f t="shared" si="4"/>
        <v>49.400000000000006</v>
      </c>
      <c r="I77" s="42"/>
      <c r="J77" s="42">
        <f t="shared" si="5"/>
        <v>49.400000000000006</v>
      </c>
    </row>
    <row r="78" spans="1:10">
      <c r="A78" s="58">
        <v>22</v>
      </c>
      <c r="B78" s="38" t="s">
        <v>120</v>
      </c>
      <c r="C78" s="39" t="s">
        <v>121</v>
      </c>
      <c r="D78" s="40" t="s">
        <v>79</v>
      </c>
      <c r="E78" s="40" t="str">
        <f t="shared" si="3"/>
        <v>01</v>
      </c>
      <c r="F78" s="41">
        <v>40</v>
      </c>
      <c r="G78" s="42">
        <v>87</v>
      </c>
      <c r="H78" s="42">
        <f t="shared" si="4"/>
        <v>49.400000000000006</v>
      </c>
      <c r="I78" s="42"/>
      <c r="J78" s="42">
        <f t="shared" si="5"/>
        <v>49.400000000000006</v>
      </c>
    </row>
    <row r="79" spans="1:10">
      <c r="A79" s="58">
        <v>23</v>
      </c>
      <c r="B79" s="38" t="s">
        <v>122</v>
      </c>
      <c r="C79" s="39" t="s">
        <v>123</v>
      </c>
      <c r="D79" s="40" t="s">
        <v>79</v>
      </c>
      <c r="E79" s="40" t="str">
        <f t="shared" si="3"/>
        <v>07</v>
      </c>
      <c r="F79" s="41">
        <v>45</v>
      </c>
      <c r="G79" s="42">
        <v>72</v>
      </c>
      <c r="H79" s="42">
        <f t="shared" si="4"/>
        <v>50.4</v>
      </c>
      <c r="I79" s="42"/>
      <c r="J79" s="42">
        <f t="shared" si="5"/>
        <v>50.4</v>
      </c>
    </row>
    <row r="80" spans="1:10">
      <c r="A80" s="58">
        <v>24</v>
      </c>
      <c r="B80" s="38" t="s">
        <v>124</v>
      </c>
      <c r="C80" s="39" t="s">
        <v>125</v>
      </c>
      <c r="D80" s="40" t="s">
        <v>79</v>
      </c>
      <c r="E80" s="40" t="str">
        <f t="shared" si="3"/>
        <v>07</v>
      </c>
      <c r="F80" s="41">
        <v>40</v>
      </c>
      <c r="G80" s="42">
        <v>74</v>
      </c>
      <c r="H80" s="42">
        <f t="shared" si="4"/>
        <v>46.8</v>
      </c>
      <c r="I80" s="42"/>
      <c r="J80" s="42">
        <f t="shared" si="5"/>
        <v>46.8</v>
      </c>
    </row>
    <row r="81" spans="1:10">
      <c r="A81" s="58">
        <v>25</v>
      </c>
      <c r="B81" s="38" t="s">
        <v>126</v>
      </c>
      <c r="C81" s="39" t="s">
        <v>127</v>
      </c>
      <c r="D81" s="40" t="s">
        <v>79</v>
      </c>
      <c r="E81" s="40" t="str">
        <f t="shared" si="3"/>
        <v>01</v>
      </c>
      <c r="F81" s="41">
        <v>57.499999999999993</v>
      </c>
      <c r="G81" s="42">
        <v>97</v>
      </c>
      <c r="H81" s="42">
        <f t="shared" si="4"/>
        <v>65.400000000000006</v>
      </c>
      <c r="I81" s="42"/>
      <c r="J81" s="42">
        <f t="shared" si="5"/>
        <v>65.400000000000006</v>
      </c>
    </row>
    <row r="82" spans="1:10">
      <c r="A82" s="58">
        <v>26</v>
      </c>
      <c r="B82" s="38" t="s">
        <v>128</v>
      </c>
      <c r="C82" s="39" t="s">
        <v>129</v>
      </c>
      <c r="D82" s="40" t="s">
        <v>79</v>
      </c>
      <c r="E82" s="40" t="str">
        <f t="shared" si="3"/>
        <v>07</v>
      </c>
      <c r="F82" s="41">
        <v>40</v>
      </c>
      <c r="G82" s="42">
        <v>87</v>
      </c>
      <c r="H82" s="42">
        <f t="shared" si="4"/>
        <v>49.400000000000006</v>
      </c>
      <c r="I82" s="42"/>
      <c r="J82" s="42">
        <f t="shared" si="5"/>
        <v>49.400000000000006</v>
      </c>
    </row>
    <row r="83" spans="1:10">
      <c r="A83" s="58">
        <v>27</v>
      </c>
      <c r="B83" s="38" t="s">
        <v>130</v>
      </c>
      <c r="C83" s="39" t="s">
        <v>131</v>
      </c>
      <c r="D83" s="40" t="s">
        <v>79</v>
      </c>
      <c r="E83" s="40" t="str">
        <f t="shared" si="3"/>
        <v>01</v>
      </c>
      <c r="F83" s="41">
        <v>45</v>
      </c>
      <c r="G83" s="42">
        <v>63</v>
      </c>
      <c r="H83" s="42">
        <f t="shared" si="4"/>
        <v>48.6</v>
      </c>
      <c r="I83" s="42"/>
      <c r="J83" s="42">
        <f t="shared" si="5"/>
        <v>48.6</v>
      </c>
    </row>
    <row r="84" spans="1:10">
      <c r="A84" s="58">
        <v>28</v>
      </c>
      <c r="B84" s="38" t="s">
        <v>132</v>
      </c>
      <c r="C84" s="39" t="s">
        <v>133</v>
      </c>
      <c r="D84" s="40" t="s">
        <v>79</v>
      </c>
      <c r="E84" s="40" t="str">
        <f t="shared" si="3"/>
        <v>01</v>
      </c>
      <c r="F84" s="41">
        <v>25</v>
      </c>
      <c r="G84" s="42">
        <v>87</v>
      </c>
      <c r="H84" s="42">
        <f t="shared" si="4"/>
        <v>37.400000000000006</v>
      </c>
      <c r="I84" s="42"/>
      <c r="J84" s="42">
        <f t="shared" si="5"/>
        <v>37.400000000000006</v>
      </c>
    </row>
    <row r="85" spans="1:10">
      <c r="A85" s="58">
        <v>29</v>
      </c>
      <c r="B85" s="38" t="s">
        <v>134</v>
      </c>
      <c r="C85" s="39" t="s">
        <v>135</v>
      </c>
      <c r="D85" s="40" t="s">
        <v>79</v>
      </c>
      <c r="E85" s="40" t="str">
        <f t="shared" si="3"/>
        <v>07</v>
      </c>
      <c r="F85" s="41">
        <v>52.5</v>
      </c>
      <c r="G85" s="42">
        <v>83</v>
      </c>
      <c r="H85" s="42">
        <f t="shared" si="4"/>
        <v>58.6</v>
      </c>
      <c r="I85" s="42"/>
      <c r="J85" s="42">
        <f t="shared" si="5"/>
        <v>58.6</v>
      </c>
    </row>
    <row r="86" spans="1:10">
      <c r="A86" s="58">
        <v>30</v>
      </c>
      <c r="B86" s="38" t="s">
        <v>136</v>
      </c>
      <c r="C86" s="39" t="s">
        <v>137</v>
      </c>
      <c r="D86" s="40" t="s">
        <v>79</v>
      </c>
      <c r="E86" s="40" t="str">
        <f t="shared" si="3"/>
        <v>01</v>
      </c>
      <c r="F86" s="41">
        <v>45</v>
      </c>
      <c r="G86" s="42">
        <v>33</v>
      </c>
      <c r="H86" s="42">
        <f t="shared" si="4"/>
        <v>42.6</v>
      </c>
      <c r="I86" s="42"/>
      <c r="J86" s="42">
        <f t="shared" si="5"/>
        <v>42.6</v>
      </c>
    </row>
    <row r="87" spans="1:10">
      <c r="A87" s="58">
        <v>31</v>
      </c>
      <c r="B87" s="38" t="s">
        <v>138</v>
      </c>
      <c r="C87" s="39" t="s">
        <v>139</v>
      </c>
      <c r="D87" s="40" t="s">
        <v>79</v>
      </c>
      <c r="E87" s="40" t="str">
        <f t="shared" si="3"/>
        <v>07</v>
      </c>
      <c r="F87" s="41">
        <v>37.5</v>
      </c>
      <c r="G87" s="42">
        <v>65</v>
      </c>
      <c r="H87" s="42">
        <f t="shared" si="4"/>
        <v>43</v>
      </c>
      <c r="I87" s="42"/>
      <c r="J87" s="42">
        <f t="shared" si="5"/>
        <v>43</v>
      </c>
    </row>
    <row r="88" spans="1:10">
      <c r="A88" s="59">
        <v>32</v>
      </c>
      <c r="B88" s="38" t="s">
        <v>140</v>
      </c>
      <c r="C88" s="39" t="s">
        <v>141</v>
      </c>
      <c r="D88" s="40" t="s">
        <v>79</v>
      </c>
      <c r="E88" s="40" t="str">
        <f t="shared" si="3"/>
        <v>01</v>
      </c>
      <c r="F88" s="60">
        <v>52.5</v>
      </c>
      <c r="G88" s="42">
        <v>86</v>
      </c>
      <c r="H88" s="42">
        <f t="shared" si="4"/>
        <v>59.2</v>
      </c>
      <c r="I88" s="42"/>
      <c r="J88" s="42">
        <f t="shared" si="5"/>
        <v>59.2</v>
      </c>
    </row>
    <row r="89" spans="1:10">
      <c r="A89" s="37">
        <v>33</v>
      </c>
      <c r="B89" s="38" t="s">
        <v>142</v>
      </c>
      <c r="C89" s="39" t="s">
        <v>143</v>
      </c>
      <c r="D89" s="40" t="s">
        <v>79</v>
      </c>
      <c r="E89" s="40" t="str">
        <f t="shared" si="3"/>
        <v>07</v>
      </c>
      <c r="F89" s="41">
        <v>45</v>
      </c>
      <c r="G89" s="42">
        <v>75</v>
      </c>
      <c r="H89" s="42">
        <f t="shared" si="4"/>
        <v>51</v>
      </c>
      <c r="I89" s="42"/>
      <c r="J89" s="42">
        <f t="shared" si="5"/>
        <v>51</v>
      </c>
    </row>
    <row r="90" spans="1:10" ht="15.75" thickBot="1">
      <c r="A90" s="44">
        <v>34</v>
      </c>
      <c r="B90" s="45" t="s">
        <v>144</v>
      </c>
      <c r="C90" s="46" t="s">
        <v>145</v>
      </c>
      <c r="D90" s="47" t="s">
        <v>79</v>
      </c>
      <c r="E90" s="47" t="str">
        <f t="shared" si="3"/>
        <v>01</v>
      </c>
      <c r="F90" s="48">
        <v>45</v>
      </c>
      <c r="G90" s="49">
        <v>92</v>
      </c>
      <c r="H90" s="49">
        <f t="shared" si="4"/>
        <v>54.400000000000006</v>
      </c>
      <c r="I90" s="49"/>
      <c r="J90" s="49">
        <f t="shared" si="5"/>
        <v>54.400000000000006</v>
      </c>
    </row>
    <row r="91" spans="1:10" ht="15.75" thickTop="1">
      <c r="A91" s="61"/>
      <c r="B91" s="51"/>
      <c r="C91" s="52"/>
      <c r="D91" s="51"/>
      <c r="E91" s="50"/>
      <c r="F91" s="50"/>
      <c r="G91" s="1"/>
      <c r="H91" s="19"/>
      <c r="I91" s="1"/>
      <c r="J91" s="19"/>
    </row>
    <row r="92" spans="1:10">
      <c r="A92" s="50"/>
      <c r="B92" s="51"/>
      <c r="C92" s="52"/>
      <c r="D92" s="51"/>
      <c r="E92" s="50"/>
      <c r="F92" s="50"/>
      <c r="G92" s="1"/>
      <c r="H92" s="19"/>
      <c r="I92" s="1"/>
      <c r="J92" s="19"/>
    </row>
    <row r="93" spans="1:10">
      <c r="A93" s="1"/>
      <c r="B93" s="2"/>
      <c r="C93" s="3" t="s">
        <v>0</v>
      </c>
      <c r="D93" s="3"/>
      <c r="E93" s="3"/>
      <c r="F93" s="3"/>
      <c r="G93" s="3"/>
      <c r="H93" s="3"/>
      <c r="I93" s="3"/>
      <c r="J93" s="3"/>
    </row>
    <row r="94" spans="1:10" ht="15.75">
      <c r="A94" s="1"/>
      <c r="B94" s="4"/>
      <c r="C94" s="5" t="s">
        <v>1</v>
      </c>
      <c r="D94" s="5"/>
      <c r="E94" s="5"/>
      <c r="F94" s="5"/>
      <c r="G94" s="5"/>
      <c r="H94" s="5"/>
      <c r="I94" s="5"/>
      <c r="J94" s="5"/>
    </row>
    <row r="95" spans="1:10" ht="18">
      <c r="A95" s="1"/>
      <c r="B95" s="6"/>
      <c r="C95" s="7" t="s">
        <v>2</v>
      </c>
      <c r="D95" s="7"/>
      <c r="E95" s="7"/>
      <c r="F95" s="7"/>
      <c r="G95" s="7"/>
      <c r="H95" s="7"/>
      <c r="I95" s="7"/>
      <c r="J95" s="7"/>
    </row>
    <row r="96" spans="1:10">
      <c r="A96" s="1"/>
      <c r="B96" s="8"/>
      <c r="C96" s="9" t="s">
        <v>3</v>
      </c>
      <c r="D96" s="9"/>
      <c r="E96" s="9"/>
      <c r="F96" s="9"/>
      <c r="G96" s="9"/>
      <c r="H96" s="9"/>
      <c r="I96" s="9"/>
      <c r="J96" s="9"/>
    </row>
    <row r="97" spans="1:10" ht="15.75" thickBot="1">
      <c r="A97" s="10"/>
      <c r="B97" s="11"/>
      <c r="C97" s="12" t="s">
        <v>4</v>
      </c>
      <c r="D97" s="12"/>
      <c r="E97" s="12"/>
      <c r="F97" s="12"/>
      <c r="G97" s="12"/>
      <c r="H97" s="12"/>
      <c r="I97" s="12"/>
      <c r="J97" s="12"/>
    </row>
    <row r="98" spans="1:10" ht="15.75" thickTop="1">
      <c r="A98" s="13"/>
      <c r="B98" s="1"/>
      <c r="C98" s="13"/>
      <c r="D98" s="1"/>
      <c r="E98" s="1"/>
      <c r="F98" s="1"/>
      <c r="G98" s="1"/>
      <c r="H98" s="1"/>
      <c r="I98" s="1"/>
      <c r="J98" s="1"/>
    </row>
    <row r="99" spans="1:10" ht="18">
      <c r="A99" s="14" t="s">
        <v>5</v>
      </c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8">
      <c r="A100" s="14" t="s">
        <v>6</v>
      </c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15.75">
      <c r="A101" s="15"/>
      <c r="B101" s="15"/>
      <c r="C101" s="16"/>
      <c r="D101" s="15"/>
      <c r="E101" s="15"/>
      <c r="F101" s="15"/>
      <c r="G101" s="1"/>
      <c r="H101" s="1"/>
      <c r="I101" s="1"/>
      <c r="J101" s="1"/>
    </row>
    <row r="102" spans="1:10" ht="25.5">
      <c r="A102" s="17" t="s">
        <v>146</v>
      </c>
      <c r="B102" s="17"/>
      <c r="C102" s="13"/>
      <c r="D102" s="1"/>
      <c r="E102" s="18"/>
      <c r="F102" s="19"/>
      <c r="G102" s="68" t="s">
        <v>344</v>
      </c>
      <c r="H102" s="1"/>
      <c r="I102" s="1"/>
      <c r="J102" s="1"/>
    </row>
    <row r="103" spans="1:10" ht="15.75" thickBot="1">
      <c r="A103" s="20"/>
      <c r="B103" s="1"/>
      <c r="C103" s="13"/>
      <c r="D103" s="1"/>
      <c r="E103" s="1"/>
      <c r="F103" s="1"/>
      <c r="G103" s="1"/>
      <c r="H103" s="1"/>
      <c r="I103" s="1"/>
      <c r="J103" s="1"/>
    </row>
    <row r="104" spans="1:10" ht="16.5" thickTop="1" thickBot="1">
      <c r="A104" s="21" t="s">
        <v>8</v>
      </c>
      <c r="B104" s="22" t="s">
        <v>9</v>
      </c>
      <c r="C104" s="53" t="s">
        <v>10</v>
      </c>
      <c r="D104" s="22" t="s">
        <v>11</v>
      </c>
      <c r="E104" s="22" t="s">
        <v>12</v>
      </c>
      <c r="F104" s="23" t="s">
        <v>13</v>
      </c>
      <c r="G104" s="24"/>
      <c r="H104" s="22" t="s">
        <v>14</v>
      </c>
      <c r="I104" s="22" t="s">
        <v>15</v>
      </c>
      <c r="J104" s="22" t="s">
        <v>16</v>
      </c>
    </row>
    <row r="105" spans="1:10" ht="30" thickTop="1" thickBot="1">
      <c r="A105" s="25"/>
      <c r="B105" s="26"/>
      <c r="C105" s="54"/>
      <c r="D105" s="26"/>
      <c r="E105" s="26"/>
      <c r="F105" s="28" t="s">
        <v>17</v>
      </c>
      <c r="G105" s="29" t="s">
        <v>18</v>
      </c>
      <c r="H105" s="30"/>
      <c r="I105" s="30"/>
      <c r="J105" s="30"/>
    </row>
    <row r="106" spans="1:10" ht="15.75" thickTop="1">
      <c r="A106" s="55">
        <v>1</v>
      </c>
      <c r="B106" s="56" t="s">
        <v>147</v>
      </c>
      <c r="C106" s="57" t="s">
        <v>148</v>
      </c>
      <c r="D106" s="34" t="s">
        <v>149</v>
      </c>
      <c r="E106" s="34" t="str">
        <f t="shared" ref="E106:E139" si="6">VLOOKUP($B106,NILAISOS,8,FALSE)</f>
        <v>07</v>
      </c>
      <c r="F106" s="35">
        <v>47.5</v>
      </c>
      <c r="G106" s="36">
        <v>87</v>
      </c>
      <c r="H106" s="36">
        <f t="shared" ref="H106:H139" si="7">0.8*F106+0.2*G106</f>
        <v>55.400000000000006</v>
      </c>
      <c r="I106" s="36"/>
      <c r="J106" s="36">
        <f t="shared" ref="J106:J139" si="8">AVERAGE(H106:I106)</f>
        <v>55.400000000000006</v>
      </c>
    </row>
    <row r="107" spans="1:10">
      <c r="A107" s="62">
        <v>2</v>
      </c>
      <c r="B107" s="38" t="s">
        <v>150</v>
      </c>
      <c r="C107" s="39" t="s">
        <v>151</v>
      </c>
      <c r="D107" s="40" t="s">
        <v>149</v>
      </c>
      <c r="E107" s="40" t="str">
        <f t="shared" si="6"/>
        <v>01</v>
      </c>
      <c r="F107" s="41">
        <v>12.5</v>
      </c>
      <c r="G107" s="42">
        <v>95</v>
      </c>
      <c r="H107" s="42">
        <f t="shared" si="7"/>
        <v>29</v>
      </c>
      <c r="I107" s="42"/>
      <c r="J107" s="42">
        <f t="shared" si="8"/>
        <v>29</v>
      </c>
    </row>
    <row r="108" spans="1:10">
      <c r="A108" s="37">
        <v>3</v>
      </c>
      <c r="B108" s="38" t="s">
        <v>152</v>
      </c>
      <c r="C108" s="39" t="s">
        <v>153</v>
      </c>
      <c r="D108" s="40" t="s">
        <v>149</v>
      </c>
      <c r="E108" s="40" t="str">
        <f t="shared" si="6"/>
        <v>07</v>
      </c>
      <c r="F108" s="41">
        <v>12.5</v>
      </c>
      <c r="G108" s="42">
        <v>70</v>
      </c>
      <c r="H108" s="42">
        <f t="shared" si="7"/>
        <v>24</v>
      </c>
      <c r="I108" s="42"/>
      <c r="J108" s="42">
        <f t="shared" si="8"/>
        <v>24</v>
      </c>
    </row>
    <row r="109" spans="1:10">
      <c r="A109" s="62">
        <v>4</v>
      </c>
      <c r="B109" s="38" t="s">
        <v>154</v>
      </c>
      <c r="C109" s="39" t="s">
        <v>155</v>
      </c>
      <c r="D109" s="40" t="s">
        <v>149</v>
      </c>
      <c r="E109" s="40" t="str">
        <f t="shared" si="6"/>
        <v>01</v>
      </c>
      <c r="F109" s="41">
        <v>57.499999999999993</v>
      </c>
      <c r="G109" s="42">
        <v>94</v>
      </c>
      <c r="H109" s="42">
        <f t="shared" si="7"/>
        <v>64.8</v>
      </c>
      <c r="I109" s="42"/>
      <c r="J109" s="42">
        <f t="shared" si="8"/>
        <v>64.8</v>
      </c>
    </row>
    <row r="110" spans="1:10">
      <c r="A110" s="37">
        <v>5</v>
      </c>
      <c r="B110" s="38" t="s">
        <v>156</v>
      </c>
      <c r="C110" s="39" t="s">
        <v>157</v>
      </c>
      <c r="D110" s="40" t="s">
        <v>149</v>
      </c>
      <c r="E110" s="40" t="str">
        <f t="shared" si="6"/>
        <v>07</v>
      </c>
      <c r="F110" s="41">
        <v>50</v>
      </c>
      <c r="G110" s="42">
        <v>78</v>
      </c>
      <c r="H110" s="42">
        <f t="shared" si="7"/>
        <v>55.6</v>
      </c>
      <c r="I110" s="42"/>
      <c r="J110" s="42">
        <f t="shared" si="8"/>
        <v>55.6</v>
      </c>
    </row>
    <row r="111" spans="1:10">
      <c r="A111" s="62">
        <v>6</v>
      </c>
      <c r="B111" s="38" t="s">
        <v>158</v>
      </c>
      <c r="C111" s="39" t="s">
        <v>159</v>
      </c>
      <c r="D111" s="40" t="s">
        <v>149</v>
      </c>
      <c r="E111" s="40" t="str">
        <f t="shared" si="6"/>
        <v>01</v>
      </c>
      <c r="F111" s="41">
        <v>40</v>
      </c>
      <c r="G111" s="42">
        <v>94</v>
      </c>
      <c r="H111" s="42">
        <f t="shared" si="7"/>
        <v>50.8</v>
      </c>
      <c r="I111" s="42"/>
      <c r="J111" s="42">
        <f t="shared" si="8"/>
        <v>50.8</v>
      </c>
    </row>
    <row r="112" spans="1:10">
      <c r="A112" s="37">
        <v>7</v>
      </c>
      <c r="B112" s="38" t="s">
        <v>160</v>
      </c>
      <c r="C112" s="39" t="s">
        <v>161</v>
      </c>
      <c r="D112" s="40" t="s">
        <v>149</v>
      </c>
      <c r="E112" s="40" t="str">
        <f t="shared" si="6"/>
        <v>07</v>
      </c>
      <c r="F112" s="41">
        <v>52.5</v>
      </c>
      <c r="G112" s="42">
        <v>90</v>
      </c>
      <c r="H112" s="42">
        <f t="shared" si="7"/>
        <v>60</v>
      </c>
      <c r="I112" s="42"/>
      <c r="J112" s="42">
        <f t="shared" si="8"/>
        <v>60</v>
      </c>
    </row>
    <row r="113" spans="1:10">
      <c r="A113" s="62">
        <v>8</v>
      </c>
      <c r="B113" s="38" t="s">
        <v>162</v>
      </c>
      <c r="C113" s="39" t="s">
        <v>163</v>
      </c>
      <c r="D113" s="40" t="s">
        <v>149</v>
      </c>
      <c r="E113" s="40" t="str">
        <f t="shared" si="6"/>
        <v>01</v>
      </c>
      <c r="F113" s="41">
        <v>62.5</v>
      </c>
      <c r="G113" s="42">
        <v>90</v>
      </c>
      <c r="H113" s="42">
        <f t="shared" si="7"/>
        <v>68</v>
      </c>
      <c r="I113" s="42"/>
      <c r="J113" s="42">
        <f t="shared" si="8"/>
        <v>68</v>
      </c>
    </row>
    <row r="114" spans="1:10">
      <c r="A114" s="37">
        <v>9</v>
      </c>
      <c r="B114" s="38" t="s">
        <v>164</v>
      </c>
      <c r="C114" s="39" t="s">
        <v>165</v>
      </c>
      <c r="D114" s="40" t="s">
        <v>149</v>
      </c>
      <c r="E114" s="40" t="str">
        <f t="shared" si="6"/>
        <v>07</v>
      </c>
      <c r="F114" s="41">
        <v>40</v>
      </c>
      <c r="G114" s="42"/>
      <c r="H114" s="42">
        <f t="shared" si="7"/>
        <v>32</v>
      </c>
      <c r="I114" s="42"/>
      <c r="J114" s="42">
        <f t="shared" si="8"/>
        <v>32</v>
      </c>
    </row>
    <row r="115" spans="1:10">
      <c r="A115" s="62">
        <v>10</v>
      </c>
      <c r="B115" s="38" t="s">
        <v>166</v>
      </c>
      <c r="C115" s="39" t="s">
        <v>167</v>
      </c>
      <c r="D115" s="40" t="s">
        <v>149</v>
      </c>
      <c r="E115" s="40" t="str">
        <f t="shared" si="6"/>
        <v>01</v>
      </c>
      <c r="F115" s="41">
        <v>42.5</v>
      </c>
      <c r="G115" s="42">
        <v>94</v>
      </c>
      <c r="H115" s="42">
        <f t="shared" si="7"/>
        <v>52.8</v>
      </c>
      <c r="I115" s="42"/>
      <c r="J115" s="42">
        <f t="shared" si="8"/>
        <v>52.8</v>
      </c>
    </row>
    <row r="116" spans="1:10">
      <c r="A116" s="37">
        <v>11</v>
      </c>
      <c r="B116" s="38" t="s">
        <v>168</v>
      </c>
      <c r="C116" s="39" t="s">
        <v>169</v>
      </c>
      <c r="D116" s="40" t="s">
        <v>149</v>
      </c>
      <c r="E116" s="40" t="str">
        <f t="shared" si="6"/>
        <v>07</v>
      </c>
      <c r="F116" s="41">
        <v>57.499999999999993</v>
      </c>
      <c r="G116" s="42">
        <v>83</v>
      </c>
      <c r="H116" s="42">
        <f t="shared" si="7"/>
        <v>62.6</v>
      </c>
      <c r="I116" s="42"/>
      <c r="J116" s="42">
        <f t="shared" si="8"/>
        <v>62.6</v>
      </c>
    </row>
    <row r="117" spans="1:10">
      <c r="A117" s="62">
        <v>12</v>
      </c>
      <c r="B117" s="38" t="s">
        <v>170</v>
      </c>
      <c r="C117" s="39" t="s">
        <v>171</v>
      </c>
      <c r="D117" s="40" t="s">
        <v>149</v>
      </c>
      <c r="E117" s="40" t="str">
        <f t="shared" si="6"/>
        <v>01</v>
      </c>
      <c r="F117" s="41">
        <v>42.5</v>
      </c>
      <c r="G117" s="42">
        <v>48</v>
      </c>
      <c r="H117" s="42">
        <f t="shared" si="7"/>
        <v>43.6</v>
      </c>
      <c r="I117" s="42"/>
      <c r="J117" s="42">
        <f t="shared" si="8"/>
        <v>43.6</v>
      </c>
    </row>
    <row r="118" spans="1:10">
      <c r="A118" s="37">
        <v>13</v>
      </c>
      <c r="B118" s="38" t="s">
        <v>172</v>
      </c>
      <c r="C118" s="39" t="s">
        <v>173</v>
      </c>
      <c r="D118" s="40" t="s">
        <v>149</v>
      </c>
      <c r="E118" s="40" t="str">
        <f t="shared" si="6"/>
        <v>07</v>
      </c>
      <c r="F118" s="41">
        <v>25</v>
      </c>
      <c r="G118" s="42"/>
      <c r="H118" s="42">
        <f t="shared" si="7"/>
        <v>20</v>
      </c>
      <c r="I118" s="42"/>
      <c r="J118" s="42">
        <f t="shared" si="8"/>
        <v>20</v>
      </c>
    </row>
    <row r="119" spans="1:10">
      <c r="A119" s="62">
        <v>14</v>
      </c>
      <c r="B119" s="38" t="s">
        <v>174</v>
      </c>
      <c r="C119" s="39" t="s">
        <v>175</v>
      </c>
      <c r="D119" s="40" t="s">
        <v>149</v>
      </c>
      <c r="E119" s="40" t="str">
        <f t="shared" si="6"/>
        <v>01</v>
      </c>
      <c r="F119" s="41">
        <v>25</v>
      </c>
      <c r="G119" s="42">
        <v>79</v>
      </c>
      <c r="H119" s="42">
        <f t="shared" si="7"/>
        <v>35.799999999999997</v>
      </c>
      <c r="I119" s="42"/>
      <c r="J119" s="42">
        <f t="shared" si="8"/>
        <v>35.799999999999997</v>
      </c>
    </row>
    <row r="120" spans="1:10">
      <c r="A120" s="37">
        <v>15</v>
      </c>
      <c r="B120" s="38" t="s">
        <v>176</v>
      </c>
      <c r="C120" s="39" t="s">
        <v>177</v>
      </c>
      <c r="D120" s="40" t="s">
        <v>149</v>
      </c>
      <c r="E120" s="40" t="str">
        <f t="shared" si="6"/>
        <v>07</v>
      </c>
      <c r="F120" s="41">
        <v>47.5</v>
      </c>
      <c r="G120" s="42">
        <v>81</v>
      </c>
      <c r="H120" s="42">
        <f t="shared" si="7"/>
        <v>54.2</v>
      </c>
      <c r="I120" s="42"/>
      <c r="J120" s="42">
        <f t="shared" si="8"/>
        <v>54.2</v>
      </c>
    </row>
    <row r="121" spans="1:10">
      <c r="A121" s="62">
        <v>16</v>
      </c>
      <c r="B121" s="38" t="s">
        <v>178</v>
      </c>
      <c r="C121" s="39" t="s">
        <v>179</v>
      </c>
      <c r="D121" s="40" t="s">
        <v>149</v>
      </c>
      <c r="E121" s="40" t="str">
        <f t="shared" si="6"/>
        <v>01</v>
      </c>
      <c r="F121" s="41">
        <v>35</v>
      </c>
      <c r="G121" s="42">
        <v>84</v>
      </c>
      <c r="H121" s="42">
        <f t="shared" si="7"/>
        <v>44.8</v>
      </c>
      <c r="I121" s="42"/>
      <c r="J121" s="42">
        <f t="shared" si="8"/>
        <v>44.8</v>
      </c>
    </row>
    <row r="122" spans="1:10">
      <c r="A122" s="37">
        <v>17</v>
      </c>
      <c r="B122" s="38" t="s">
        <v>180</v>
      </c>
      <c r="C122" s="39" t="s">
        <v>181</v>
      </c>
      <c r="D122" s="40" t="s">
        <v>149</v>
      </c>
      <c r="E122" s="40" t="str">
        <f t="shared" si="6"/>
        <v>07</v>
      </c>
      <c r="F122" s="41">
        <v>35</v>
      </c>
      <c r="G122" s="42">
        <v>83</v>
      </c>
      <c r="H122" s="42">
        <f t="shared" si="7"/>
        <v>44.6</v>
      </c>
      <c r="I122" s="42"/>
      <c r="J122" s="42">
        <f t="shared" si="8"/>
        <v>44.6</v>
      </c>
    </row>
    <row r="123" spans="1:10">
      <c r="A123" s="62">
        <v>18</v>
      </c>
      <c r="B123" s="38" t="s">
        <v>182</v>
      </c>
      <c r="C123" s="39" t="s">
        <v>183</v>
      </c>
      <c r="D123" s="40" t="s">
        <v>149</v>
      </c>
      <c r="E123" s="40" t="str">
        <f t="shared" si="6"/>
        <v>01</v>
      </c>
      <c r="F123" s="41">
        <v>65</v>
      </c>
      <c r="G123" s="42">
        <v>97</v>
      </c>
      <c r="H123" s="42">
        <f t="shared" si="7"/>
        <v>71.400000000000006</v>
      </c>
      <c r="I123" s="42"/>
      <c r="J123" s="42">
        <f t="shared" si="8"/>
        <v>71.400000000000006</v>
      </c>
    </row>
    <row r="124" spans="1:10">
      <c r="A124" s="37">
        <v>19</v>
      </c>
      <c r="B124" s="38" t="s">
        <v>184</v>
      </c>
      <c r="C124" s="39" t="s">
        <v>185</v>
      </c>
      <c r="D124" s="40" t="s">
        <v>149</v>
      </c>
      <c r="E124" s="40" t="str">
        <f t="shared" si="6"/>
        <v>07</v>
      </c>
      <c r="F124" s="41">
        <v>42.5</v>
      </c>
      <c r="G124" s="42">
        <v>90</v>
      </c>
      <c r="H124" s="42">
        <f t="shared" si="7"/>
        <v>52</v>
      </c>
      <c r="I124" s="42"/>
      <c r="J124" s="42">
        <f t="shared" si="8"/>
        <v>52</v>
      </c>
    </row>
    <row r="125" spans="1:10">
      <c r="A125" s="62">
        <v>20</v>
      </c>
      <c r="B125" s="38" t="s">
        <v>186</v>
      </c>
      <c r="C125" s="39" t="s">
        <v>187</v>
      </c>
      <c r="D125" s="40" t="s">
        <v>149</v>
      </c>
      <c r="E125" s="40" t="str">
        <f t="shared" si="6"/>
        <v>01</v>
      </c>
      <c r="F125" s="41">
        <v>27.500000000000004</v>
      </c>
      <c r="G125" s="42">
        <v>54</v>
      </c>
      <c r="H125" s="42">
        <f t="shared" si="7"/>
        <v>32.800000000000004</v>
      </c>
      <c r="I125" s="42"/>
      <c r="J125" s="42">
        <f t="shared" si="8"/>
        <v>32.800000000000004</v>
      </c>
    </row>
    <row r="126" spans="1:10">
      <c r="A126" s="37">
        <v>21</v>
      </c>
      <c r="B126" s="38" t="s">
        <v>188</v>
      </c>
      <c r="C126" s="39" t="s">
        <v>189</v>
      </c>
      <c r="D126" s="40" t="s">
        <v>149</v>
      </c>
      <c r="E126" s="40" t="str">
        <f t="shared" si="6"/>
        <v>07</v>
      </c>
      <c r="F126" s="43">
        <v>47.5</v>
      </c>
      <c r="G126" s="42">
        <v>74</v>
      </c>
      <c r="H126" s="42">
        <f t="shared" si="7"/>
        <v>52.8</v>
      </c>
      <c r="I126" s="42"/>
      <c r="J126" s="42">
        <f t="shared" si="8"/>
        <v>52.8</v>
      </c>
    </row>
    <row r="127" spans="1:10">
      <c r="A127" s="62">
        <v>22</v>
      </c>
      <c r="B127" s="38" t="s">
        <v>190</v>
      </c>
      <c r="C127" s="39" t="s">
        <v>191</v>
      </c>
      <c r="D127" s="40" t="s">
        <v>149</v>
      </c>
      <c r="E127" s="40" t="str">
        <f t="shared" si="6"/>
        <v>01</v>
      </c>
      <c r="F127" s="41">
        <v>60</v>
      </c>
      <c r="G127" s="42">
        <v>86</v>
      </c>
      <c r="H127" s="42">
        <f t="shared" si="7"/>
        <v>65.2</v>
      </c>
      <c r="I127" s="42"/>
      <c r="J127" s="42">
        <f t="shared" si="8"/>
        <v>65.2</v>
      </c>
    </row>
    <row r="128" spans="1:10">
      <c r="A128" s="37">
        <v>23</v>
      </c>
      <c r="B128" s="38" t="s">
        <v>192</v>
      </c>
      <c r="C128" s="39" t="s">
        <v>193</v>
      </c>
      <c r="D128" s="40" t="s">
        <v>149</v>
      </c>
      <c r="E128" s="40" t="str">
        <f t="shared" si="6"/>
        <v>07</v>
      </c>
      <c r="F128" s="43">
        <v>57.499999999999993</v>
      </c>
      <c r="G128" s="42">
        <v>84</v>
      </c>
      <c r="H128" s="42">
        <f t="shared" si="7"/>
        <v>62.8</v>
      </c>
      <c r="I128" s="42"/>
      <c r="J128" s="42">
        <f t="shared" si="8"/>
        <v>62.8</v>
      </c>
    </row>
    <row r="129" spans="1:10">
      <c r="A129" s="62">
        <v>24</v>
      </c>
      <c r="B129" s="38" t="s">
        <v>194</v>
      </c>
      <c r="C129" s="39" t="s">
        <v>195</v>
      </c>
      <c r="D129" s="40" t="s">
        <v>149</v>
      </c>
      <c r="E129" s="40" t="str">
        <f t="shared" si="6"/>
        <v>01</v>
      </c>
      <c r="F129" s="41">
        <v>55.000000000000007</v>
      </c>
      <c r="G129" s="42">
        <v>97</v>
      </c>
      <c r="H129" s="42">
        <f t="shared" si="7"/>
        <v>63.400000000000006</v>
      </c>
      <c r="I129" s="42"/>
      <c r="J129" s="42">
        <f t="shared" si="8"/>
        <v>63.400000000000006</v>
      </c>
    </row>
    <row r="130" spans="1:10">
      <c r="A130" s="37">
        <v>25</v>
      </c>
      <c r="B130" s="38" t="s">
        <v>196</v>
      </c>
      <c r="C130" s="39" t="s">
        <v>197</v>
      </c>
      <c r="D130" s="40" t="s">
        <v>149</v>
      </c>
      <c r="E130" s="40" t="str">
        <f t="shared" si="6"/>
        <v>07</v>
      </c>
      <c r="F130" s="41">
        <v>57.499999999999993</v>
      </c>
      <c r="G130" s="42">
        <v>83</v>
      </c>
      <c r="H130" s="42">
        <f t="shared" si="7"/>
        <v>62.6</v>
      </c>
      <c r="I130" s="42"/>
      <c r="J130" s="42">
        <f t="shared" si="8"/>
        <v>62.6</v>
      </c>
    </row>
    <row r="131" spans="1:10">
      <c r="A131" s="62">
        <v>26</v>
      </c>
      <c r="B131" s="38" t="s">
        <v>198</v>
      </c>
      <c r="C131" s="39" t="s">
        <v>199</v>
      </c>
      <c r="D131" s="40" t="s">
        <v>149</v>
      </c>
      <c r="E131" s="40" t="str">
        <f t="shared" si="6"/>
        <v>01</v>
      </c>
      <c r="F131" s="41">
        <v>70</v>
      </c>
      <c r="G131" s="42">
        <v>98</v>
      </c>
      <c r="H131" s="42">
        <f t="shared" si="7"/>
        <v>75.599999999999994</v>
      </c>
      <c r="I131" s="42"/>
      <c r="J131" s="42">
        <f t="shared" si="8"/>
        <v>75.599999999999994</v>
      </c>
    </row>
    <row r="132" spans="1:10">
      <c r="A132" s="37">
        <v>27</v>
      </c>
      <c r="B132" s="38" t="s">
        <v>24</v>
      </c>
      <c r="C132" s="39" t="s">
        <v>200</v>
      </c>
      <c r="D132" s="40" t="s">
        <v>149</v>
      </c>
      <c r="E132" s="40" t="str">
        <f t="shared" si="6"/>
        <v>07</v>
      </c>
      <c r="F132" s="41">
        <v>60</v>
      </c>
      <c r="G132" s="42">
        <v>78</v>
      </c>
      <c r="H132" s="42">
        <f t="shared" si="7"/>
        <v>63.6</v>
      </c>
      <c r="I132" s="42"/>
      <c r="J132" s="42">
        <f t="shared" si="8"/>
        <v>63.6</v>
      </c>
    </row>
    <row r="133" spans="1:10">
      <c r="A133" s="62">
        <v>28</v>
      </c>
      <c r="B133" s="38" t="s">
        <v>201</v>
      </c>
      <c r="C133" s="39" t="s">
        <v>202</v>
      </c>
      <c r="D133" s="40" t="s">
        <v>149</v>
      </c>
      <c r="E133" s="40" t="str">
        <f t="shared" si="6"/>
        <v>01</v>
      </c>
      <c r="F133" s="41">
        <v>60</v>
      </c>
      <c r="G133" s="42">
        <v>91</v>
      </c>
      <c r="H133" s="42">
        <f t="shared" si="7"/>
        <v>66.2</v>
      </c>
      <c r="I133" s="42"/>
      <c r="J133" s="42">
        <f t="shared" si="8"/>
        <v>66.2</v>
      </c>
    </row>
    <row r="134" spans="1:10">
      <c r="A134" s="37">
        <v>29</v>
      </c>
      <c r="B134" s="38" t="s">
        <v>203</v>
      </c>
      <c r="C134" s="39" t="s">
        <v>204</v>
      </c>
      <c r="D134" s="40" t="s">
        <v>149</v>
      </c>
      <c r="E134" s="40" t="str">
        <f t="shared" si="6"/>
        <v>07</v>
      </c>
      <c r="F134" s="41">
        <v>55.000000000000007</v>
      </c>
      <c r="G134" s="42">
        <v>83</v>
      </c>
      <c r="H134" s="42">
        <f t="shared" si="7"/>
        <v>60.600000000000009</v>
      </c>
      <c r="I134" s="42"/>
      <c r="J134" s="42">
        <f t="shared" si="8"/>
        <v>60.600000000000009</v>
      </c>
    </row>
    <row r="135" spans="1:10">
      <c r="A135" s="62">
        <v>30</v>
      </c>
      <c r="B135" s="38" t="s">
        <v>205</v>
      </c>
      <c r="C135" s="39" t="s">
        <v>206</v>
      </c>
      <c r="D135" s="40" t="s">
        <v>149</v>
      </c>
      <c r="E135" s="40" t="str">
        <f t="shared" si="6"/>
        <v>07</v>
      </c>
      <c r="F135" s="41">
        <v>45</v>
      </c>
      <c r="G135" s="42">
        <v>88</v>
      </c>
      <c r="H135" s="42">
        <f t="shared" si="7"/>
        <v>53.6</v>
      </c>
      <c r="I135" s="42"/>
      <c r="J135" s="42">
        <f t="shared" si="8"/>
        <v>53.6</v>
      </c>
    </row>
    <row r="136" spans="1:10">
      <c r="A136" s="37">
        <v>31</v>
      </c>
      <c r="B136" s="38" t="s">
        <v>207</v>
      </c>
      <c r="C136" s="39" t="s">
        <v>208</v>
      </c>
      <c r="D136" s="40" t="s">
        <v>149</v>
      </c>
      <c r="E136" s="40" t="str">
        <f t="shared" si="6"/>
        <v>07</v>
      </c>
      <c r="F136" s="41">
        <v>60</v>
      </c>
      <c r="G136" s="42">
        <v>90</v>
      </c>
      <c r="H136" s="42">
        <f t="shared" si="7"/>
        <v>66</v>
      </c>
      <c r="I136" s="42"/>
      <c r="J136" s="42">
        <f t="shared" si="8"/>
        <v>66</v>
      </c>
    </row>
    <row r="137" spans="1:10">
      <c r="A137" s="62">
        <v>32</v>
      </c>
      <c r="B137" s="38" t="s">
        <v>209</v>
      </c>
      <c r="C137" s="39" t="s">
        <v>210</v>
      </c>
      <c r="D137" s="40" t="s">
        <v>149</v>
      </c>
      <c r="E137" s="40" t="str">
        <f t="shared" si="6"/>
        <v>01</v>
      </c>
      <c r="F137" s="60">
        <v>62.5</v>
      </c>
      <c r="G137" s="42">
        <v>94</v>
      </c>
      <c r="H137" s="42">
        <f t="shared" si="7"/>
        <v>68.8</v>
      </c>
      <c r="I137" s="42"/>
      <c r="J137" s="42">
        <f t="shared" si="8"/>
        <v>68.8</v>
      </c>
    </row>
    <row r="138" spans="1:10">
      <c r="A138" s="37">
        <v>33</v>
      </c>
      <c r="B138" s="38" t="s">
        <v>211</v>
      </c>
      <c r="C138" s="39" t="s">
        <v>212</v>
      </c>
      <c r="D138" s="40" t="s">
        <v>149</v>
      </c>
      <c r="E138" s="40" t="str">
        <f t="shared" si="6"/>
        <v>07</v>
      </c>
      <c r="F138" s="41">
        <v>40</v>
      </c>
      <c r="G138" s="42">
        <v>80</v>
      </c>
      <c r="H138" s="42">
        <f t="shared" si="7"/>
        <v>48</v>
      </c>
      <c r="I138" s="42"/>
      <c r="J138" s="42">
        <f t="shared" si="8"/>
        <v>48</v>
      </c>
    </row>
    <row r="139" spans="1:10" ht="15.75" thickBot="1">
      <c r="A139" s="44">
        <v>34</v>
      </c>
      <c r="B139" s="45" t="s">
        <v>213</v>
      </c>
      <c r="C139" s="46" t="s">
        <v>214</v>
      </c>
      <c r="D139" s="47" t="s">
        <v>149</v>
      </c>
      <c r="E139" s="47" t="str">
        <f t="shared" si="6"/>
        <v>01</v>
      </c>
      <c r="F139" s="48">
        <v>37.5</v>
      </c>
      <c r="G139" s="49">
        <v>89</v>
      </c>
      <c r="H139" s="49">
        <f t="shared" si="7"/>
        <v>47.8</v>
      </c>
      <c r="I139" s="49"/>
      <c r="J139" s="49">
        <f t="shared" si="8"/>
        <v>47.8</v>
      </c>
    </row>
    <row r="140" spans="1:10" ht="15.75" thickTop="1">
      <c r="A140" s="61"/>
      <c r="B140" s="51"/>
      <c r="C140" s="52"/>
      <c r="D140" s="51"/>
      <c r="E140" s="50"/>
      <c r="F140" s="50"/>
      <c r="G140" s="1"/>
      <c r="H140" s="19"/>
      <c r="I140" s="1"/>
      <c r="J140" s="19"/>
    </row>
    <row r="141" spans="1:10">
      <c r="A141" s="50"/>
      <c r="B141" s="51"/>
      <c r="C141" s="52"/>
      <c r="D141" s="51"/>
      <c r="E141" s="50"/>
      <c r="F141" s="50"/>
      <c r="G141" s="1"/>
      <c r="H141" s="19"/>
      <c r="I141" s="1"/>
      <c r="J141" s="19"/>
    </row>
    <row r="142" spans="1:10">
      <c r="A142" s="1"/>
      <c r="B142" s="2"/>
      <c r="C142" s="3" t="s">
        <v>0</v>
      </c>
      <c r="D142" s="3"/>
      <c r="E142" s="3"/>
      <c r="F142" s="3"/>
      <c r="G142" s="3"/>
      <c r="H142" s="3"/>
      <c r="I142" s="3"/>
      <c r="J142" s="3"/>
    </row>
    <row r="143" spans="1:10" ht="15.75">
      <c r="A143" s="1"/>
      <c r="B143" s="4"/>
      <c r="C143" s="5" t="s">
        <v>1</v>
      </c>
      <c r="D143" s="5"/>
      <c r="E143" s="5"/>
      <c r="F143" s="5"/>
      <c r="G143" s="5"/>
      <c r="H143" s="5"/>
      <c r="I143" s="5"/>
      <c r="J143" s="5"/>
    </row>
    <row r="144" spans="1:10" ht="18">
      <c r="A144" s="1"/>
      <c r="B144" s="6"/>
      <c r="C144" s="7" t="s">
        <v>2</v>
      </c>
      <c r="D144" s="7"/>
      <c r="E144" s="7"/>
      <c r="F144" s="7"/>
      <c r="G144" s="7"/>
      <c r="H144" s="7"/>
      <c r="I144" s="7"/>
      <c r="J144" s="7"/>
    </row>
    <row r="145" spans="1:10">
      <c r="A145" s="1"/>
      <c r="B145" s="8"/>
      <c r="C145" s="9" t="s">
        <v>3</v>
      </c>
      <c r="D145" s="9"/>
      <c r="E145" s="9"/>
      <c r="F145" s="9"/>
      <c r="G145" s="9"/>
      <c r="H145" s="9"/>
      <c r="I145" s="9"/>
      <c r="J145" s="9"/>
    </row>
    <row r="146" spans="1:10" ht="15.75" thickBot="1">
      <c r="A146" s="10"/>
      <c r="B146" s="11"/>
      <c r="C146" s="12" t="s">
        <v>4</v>
      </c>
      <c r="D146" s="12"/>
      <c r="E146" s="12"/>
      <c r="F146" s="12"/>
      <c r="G146" s="12"/>
      <c r="H146" s="12"/>
      <c r="I146" s="12"/>
      <c r="J146" s="12"/>
    </row>
    <row r="147" spans="1:10" ht="15.75" thickTop="1">
      <c r="A147" s="13"/>
      <c r="B147" s="1"/>
      <c r="C147" s="13"/>
      <c r="D147" s="1"/>
      <c r="E147" s="1"/>
      <c r="F147" s="1"/>
      <c r="G147" s="1"/>
      <c r="H147" s="1"/>
      <c r="I147" s="1"/>
      <c r="J147" s="1"/>
    </row>
    <row r="148" spans="1:10" ht="18">
      <c r="A148" s="14" t="s">
        <v>5</v>
      </c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8">
      <c r="A149" s="14" t="s">
        <v>6</v>
      </c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5.75">
      <c r="A150" s="15"/>
      <c r="B150" s="15"/>
      <c r="C150" s="16"/>
      <c r="D150" s="15"/>
      <c r="E150" s="15"/>
      <c r="F150" s="15"/>
      <c r="G150" s="1"/>
      <c r="H150" s="1"/>
      <c r="I150" s="1"/>
      <c r="J150" s="1"/>
    </row>
    <row r="151" spans="1:10" ht="25.5">
      <c r="A151" s="17" t="s">
        <v>215</v>
      </c>
      <c r="B151" s="17"/>
      <c r="C151" s="13"/>
      <c r="D151" s="1"/>
      <c r="E151" s="18"/>
      <c r="F151" s="19"/>
      <c r="G151" s="68" t="s">
        <v>344</v>
      </c>
      <c r="H151" s="1"/>
      <c r="I151" s="1"/>
      <c r="J151" s="1"/>
    </row>
    <row r="152" spans="1:10" ht="15.75" thickBot="1">
      <c r="A152" s="20"/>
      <c r="B152" s="1"/>
      <c r="C152" s="13"/>
      <c r="D152" s="1"/>
      <c r="E152" s="1"/>
      <c r="F152" s="1"/>
      <c r="G152" s="1"/>
      <c r="H152" s="1"/>
      <c r="I152" s="1"/>
      <c r="J152" s="1"/>
    </row>
    <row r="153" spans="1:10" ht="16.5" thickTop="1" thickBot="1">
      <c r="A153" s="21" t="s">
        <v>8</v>
      </c>
      <c r="B153" s="22" t="s">
        <v>9</v>
      </c>
      <c r="C153" s="53" t="s">
        <v>10</v>
      </c>
      <c r="D153" s="22" t="s">
        <v>11</v>
      </c>
      <c r="E153" s="22" t="s">
        <v>12</v>
      </c>
      <c r="F153" s="23" t="s">
        <v>13</v>
      </c>
      <c r="G153" s="24"/>
      <c r="H153" s="22" t="s">
        <v>14</v>
      </c>
      <c r="I153" s="22" t="s">
        <v>15</v>
      </c>
      <c r="J153" s="22" t="s">
        <v>16</v>
      </c>
    </row>
    <row r="154" spans="1:10" ht="30" thickTop="1" thickBot="1">
      <c r="A154" s="25"/>
      <c r="B154" s="26"/>
      <c r="C154" s="54"/>
      <c r="D154" s="26"/>
      <c r="E154" s="26"/>
      <c r="F154" s="28" t="s">
        <v>17</v>
      </c>
      <c r="G154" s="29" t="s">
        <v>18</v>
      </c>
      <c r="H154" s="30"/>
      <c r="I154" s="30"/>
      <c r="J154" s="30"/>
    </row>
    <row r="155" spans="1:10" ht="15.75" thickTop="1">
      <c r="A155" s="31">
        <v>1</v>
      </c>
      <c r="B155" s="56" t="s">
        <v>216</v>
      </c>
      <c r="C155" s="57" t="s">
        <v>217</v>
      </c>
      <c r="D155" s="34" t="s">
        <v>218</v>
      </c>
      <c r="E155" s="34" t="str">
        <f t="shared" ref="E155:E184" si="9">VLOOKUP($B155,NILAISOS,8,FALSE)</f>
        <v>07</v>
      </c>
      <c r="F155" s="35">
        <v>35</v>
      </c>
      <c r="G155" s="36">
        <v>79</v>
      </c>
      <c r="H155" s="36">
        <f t="shared" ref="H155:H184" si="10">0.8*F155+0.2*G155</f>
        <v>43.8</v>
      </c>
      <c r="I155" s="36"/>
      <c r="J155" s="36">
        <f t="shared" ref="J155:J184" si="11">AVERAGE(H155:I155)</f>
        <v>43.8</v>
      </c>
    </row>
    <row r="156" spans="1:10">
      <c r="A156" s="37">
        <v>2</v>
      </c>
      <c r="B156" s="38" t="s">
        <v>219</v>
      </c>
      <c r="C156" s="39" t="s">
        <v>220</v>
      </c>
      <c r="D156" s="40" t="s">
        <v>218</v>
      </c>
      <c r="E156" s="40" t="str">
        <f t="shared" si="9"/>
        <v>01</v>
      </c>
      <c r="F156" s="41">
        <v>62.5</v>
      </c>
      <c r="G156" s="42">
        <v>97</v>
      </c>
      <c r="H156" s="42">
        <f t="shared" si="10"/>
        <v>69.400000000000006</v>
      </c>
      <c r="I156" s="42"/>
      <c r="J156" s="42">
        <f t="shared" si="11"/>
        <v>69.400000000000006</v>
      </c>
    </row>
    <row r="157" spans="1:10">
      <c r="A157" s="37">
        <v>3</v>
      </c>
      <c r="B157" s="38" t="s">
        <v>221</v>
      </c>
      <c r="C157" s="39" t="s">
        <v>222</v>
      </c>
      <c r="D157" s="40" t="s">
        <v>218</v>
      </c>
      <c r="E157" s="40" t="str">
        <f t="shared" si="9"/>
        <v>01</v>
      </c>
      <c r="F157" s="41">
        <v>45</v>
      </c>
      <c r="G157" s="42">
        <v>68</v>
      </c>
      <c r="H157" s="42">
        <f t="shared" si="10"/>
        <v>49.6</v>
      </c>
      <c r="I157" s="42"/>
      <c r="J157" s="42">
        <f t="shared" si="11"/>
        <v>49.6</v>
      </c>
    </row>
    <row r="158" spans="1:10">
      <c r="A158" s="37">
        <v>4</v>
      </c>
      <c r="B158" s="38" t="s">
        <v>223</v>
      </c>
      <c r="C158" s="39" t="s">
        <v>224</v>
      </c>
      <c r="D158" s="40" t="s">
        <v>218</v>
      </c>
      <c r="E158" s="40" t="str">
        <f t="shared" si="9"/>
        <v>01</v>
      </c>
      <c r="F158" s="41">
        <v>40</v>
      </c>
      <c r="G158" s="42">
        <v>54</v>
      </c>
      <c r="H158" s="42">
        <f t="shared" si="10"/>
        <v>42.8</v>
      </c>
      <c r="I158" s="42"/>
      <c r="J158" s="42">
        <f t="shared" si="11"/>
        <v>42.8</v>
      </c>
    </row>
    <row r="159" spans="1:10">
      <c r="A159" s="37">
        <v>5</v>
      </c>
      <c r="B159" s="38" t="s">
        <v>225</v>
      </c>
      <c r="C159" s="39" t="s">
        <v>226</v>
      </c>
      <c r="D159" s="40" t="s">
        <v>218</v>
      </c>
      <c r="E159" s="40" t="str">
        <f t="shared" si="9"/>
        <v>07</v>
      </c>
      <c r="F159" s="41">
        <v>55.000000000000007</v>
      </c>
      <c r="G159" s="42">
        <v>79</v>
      </c>
      <c r="H159" s="42">
        <f t="shared" si="10"/>
        <v>59.800000000000011</v>
      </c>
      <c r="I159" s="42"/>
      <c r="J159" s="42">
        <f t="shared" si="11"/>
        <v>59.800000000000011</v>
      </c>
    </row>
    <row r="160" spans="1:10">
      <c r="A160" s="37">
        <v>6</v>
      </c>
      <c r="B160" s="38" t="s">
        <v>227</v>
      </c>
      <c r="C160" s="39" t="s">
        <v>228</v>
      </c>
      <c r="D160" s="40" t="s">
        <v>218</v>
      </c>
      <c r="E160" s="40" t="str">
        <f t="shared" si="9"/>
        <v>01</v>
      </c>
      <c r="F160" s="41">
        <v>97.5</v>
      </c>
      <c r="G160" s="42">
        <v>100</v>
      </c>
      <c r="H160" s="42">
        <f t="shared" si="10"/>
        <v>98</v>
      </c>
      <c r="I160" s="42"/>
      <c r="J160" s="42">
        <f t="shared" si="11"/>
        <v>98</v>
      </c>
    </row>
    <row r="161" spans="1:10">
      <c r="A161" s="37">
        <v>7</v>
      </c>
      <c r="B161" s="38" t="s">
        <v>229</v>
      </c>
      <c r="C161" s="39" t="s">
        <v>230</v>
      </c>
      <c r="D161" s="40" t="s">
        <v>218</v>
      </c>
      <c r="E161" s="40" t="str">
        <f t="shared" si="9"/>
        <v>07</v>
      </c>
      <c r="F161" s="41">
        <v>50</v>
      </c>
      <c r="G161" s="42">
        <v>75</v>
      </c>
      <c r="H161" s="42">
        <f t="shared" si="10"/>
        <v>55</v>
      </c>
      <c r="I161" s="42"/>
      <c r="J161" s="42">
        <f t="shared" si="11"/>
        <v>55</v>
      </c>
    </row>
    <row r="162" spans="1:10">
      <c r="A162" s="37">
        <v>8</v>
      </c>
      <c r="B162" s="38" t="s">
        <v>231</v>
      </c>
      <c r="C162" s="39" t="s">
        <v>232</v>
      </c>
      <c r="D162" s="40" t="s">
        <v>218</v>
      </c>
      <c r="E162" s="40" t="str">
        <f t="shared" si="9"/>
        <v>07</v>
      </c>
      <c r="F162" s="41">
        <v>47.5</v>
      </c>
      <c r="G162" s="42">
        <v>93</v>
      </c>
      <c r="H162" s="42">
        <f t="shared" si="10"/>
        <v>56.6</v>
      </c>
      <c r="I162" s="42"/>
      <c r="J162" s="42">
        <f t="shared" si="11"/>
        <v>56.6</v>
      </c>
    </row>
    <row r="163" spans="1:10">
      <c r="A163" s="37">
        <v>9</v>
      </c>
      <c r="B163" s="38" t="s">
        <v>233</v>
      </c>
      <c r="C163" s="39" t="s">
        <v>234</v>
      </c>
      <c r="D163" s="40" t="s">
        <v>218</v>
      </c>
      <c r="E163" s="40" t="str">
        <f t="shared" si="9"/>
        <v>01</v>
      </c>
      <c r="F163" s="41">
        <v>95</v>
      </c>
      <c r="G163" s="42">
        <v>34</v>
      </c>
      <c r="H163" s="42">
        <f t="shared" si="10"/>
        <v>82.8</v>
      </c>
      <c r="I163" s="42"/>
      <c r="J163" s="42">
        <f t="shared" si="11"/>
        <v>82.8</v>
      </c>
    </row>
    <row r="164" spans="1:10">
      <c r="A164" s="37">
        <v>10</v>
      </c>
      <c r="B164" s="38" t="s">
        <v>235</v>
      </c>
      <c r="C164" s="39" t="s">
        <v>236</v>
      </c>
      <c r="D164" s="40" t="s">
        <v>218</v>
      </c>
      <c r="E164" s="40" t="str">
        <f t="shared" si="9"/>
        <v>07</v>
      </c>
      <c r="F164" s="41">
        <v>47.5</v>
      </c>
      <c r="G164" s="42">
        <v>75</v>
      </c>
      <c r="H164" s="42">
        <f t="shared" si="10"/>
        <v>53</v>
      </c>
      <c r="I164" s="42"/>
      <c r="J164" s="42">
        <f t="shared" si="11"/>
        <v>53</v>
      </c>
    </row>
    <row r="165" spans="1:10">
      <c r="A165" s="37">
        <v>11</v>
      </c>
      <c r="B165" s="38" t="s">
        <v>237</v>
      </c>
      <c r="C165" s="39" t="s">
        <v>238</v>
      </c>
      <c r="D165" s="40" t="s">
        <v>218</v>
      </c>
      <c r="E165" s="40" t="str">
        <f t="shared" si="9"/>
        <v>01</v>
      </c>
      <c r="F165" s="41">
        <v>40</v>
      </c>
      <c r="G165" s="42">
        <v>73</v>
      </c>
      <c r="H165" s="42">
        <f t="shared" si="10"/>
        <v>46.6</v>
      </c>
      <c r="I165" s="42"/>
      <c r="J165" s="42">
        <f t="shared" si="11"/>
        <v>46.6</v>
      </c>
    </row>
    <row r="166" spans="1:10">
      <c r="A166" s="37">
        <v>12</v>
      </c>
      <c r="B166" s="38" t="s">
        <v>239</v>
      </c>
      <c r="C166" s="39" t="s">
        <v>240</v>
      </c>
      <c r="D166" s="40" t="s">
        <v>218</v>
      </c>
      <c r="E166" s="40" t="str">
        <f t="shared" si="9"/>
        <v>01</v>
      </c>
      <c r="F166" s="41">
        <v>55.000000000000007</v>
      </c>
      <c r="G166" s="42">
        <v>60</v>
      </c>
      <c r="H166" s="42">
        <f t="shared" si="10"/>
        <v>56.000000000000007</v>
      </c>
      <c r="I166" s="42"/>
      <c r="J166" s="42">
        <f t="shared" si="11"/>
        <v>56.000000000000007</v>
      </c>
    </row>
    <row r="167" spans="1:10">
      <c r="A167" s="37">
        <v>13</v>
      </c>
      <c r="B167" s="38" t="s">
        <v>241</v>
      </c>
      <c r="C167" s="39" t="s">
        <v>242</v>
      </c>
      <c r="D167" s="40" t="s">
        <v>218</v>
      </c>
      <c r="E167" s="40" t="str">
        <f t="shared" si="9"/>
        <v>07</v>
      </c>
      <c r="F167" s="41">
        <v>55.000000000000007</v>
      </c>
      <c r="G167" s="42">
        <v>91</v>
      </c>
      <c r="H167" s="42">
        <f t="shared" si="10"/>
        <v>62.2</v>
      </c>
      <c r="I167" s="42"/>
      <c r="J167" s="42">
        <f t="shared" si="11"/>
        <v>62.2</v>
      </c>
    </row>
    <row r="168" spans="1:10">
      <c r="A168" s="37">
        <v>14</v>
      </c>
      <c r="B168" s="38" t="s">
        <v>243</v>
      </c>
      <c r="C168" s="39" t="s">
        <v>244</v>
      </c>
      <c r="D168" s="40" t="s">
        <v>218</v>
      </c>
      <c r="E168" s="40" t="str">
        <f t="shared" si="9"/>
        <v>01</v>
      </c>
      <c r="F168" s="41">
        <v>65</v>
      </c>
      <c r="G168" s="42">
        <v>98</v>
      </c>
      <c r="H168" s="42">
        <f t="shared" si="10"/>
        <v>71.599999999999994</v>
      </c>
      <c r="I168" s="42"/>
      <c r="J168" s="42">
        <f t="shared" si="11"/>
        <v>71.599999999999994</v>
      </c>
    </row>
    <row r="169" spans="1:10">
      <c r="A169" s="37">
        <v>15</v>
      </c>
      <c r="B169" s="38" t="s">
        <v>245</v>
      </c>
      <c r="C169" s="39" t="s">
        <v>246</v>
      </c>
      <c r="D169" s="40" t="s">
        <v>218</v>
      </c>
      <c r="E169" s="40" t="str">
        <f t="shared" si="9"/>
        <v>07</v>
      </c>
      <c r="F169" s="41">
        <v>47.5</v>
      </c>
      <c r="G169" s="42">
        <v>80</v>
      </c>
      <c r="H169" s="42">
        <f t="shared" si="10"/>
        <v>54</v>
      </c>
      <c r="I169" s="42"/>
      <c r="J169" s="42">
        <f t="shared" si="11"/>
        <v>54</v>
      </c>
    </row>
    <row r="170" spans="1:10">
      <c r="A170" s="37">
        <v>16</v>
      </c>
      <c r="B170" s="38" t="s">
        <v>247</v>
      </c>
      <c r="C170" s="39" t="s">
        <v>248</v>
      </c>
      <c r="D170" s="40" t="s">
        <v>218</v>
      </c>
      <c r="E170" s="40" t="str">
        <f t="shared" si="9"/>
        <v>07</v>
      </c>
      <c r="F170" s="41">
        <v>50</v>
      </c>
      <c r="G170" s="42">
        <v>78</v>
      </c>
      <c r="H170" s="42">
        <f t="shared" si="10"/>
        <v>55.6</v>
      </c>
      <c r="I170" s="42"/>
      <c r="J170" s="42">
        <f t="shared" si="11"/>
        <v>55.6</v>
      </c>
    </row>
    <row r="171" spans="1:10">
      <c r="A171" s="37">
        <v>17</v>
      </c>
      <c r="B171" s="38" t="s">
        <v>249</v>
      </c>
      <c r="C171" s="39" t="s">
        <v>250</v>
      </c>
      <c r="D171" s="40" t="s">
        <v>218</v>
      </c>
      <c r="E171" s="40" t="str">
        <f t="shared" si="9"/>
        <v>01</v>
      </c>
      <c r="F171" s="41">
        <v>77.5</v>
      </c>
      <c r="G171" s="42">
        <v>84</v>
      </c>
      <c r="H171" s="42">
        <f t="shared" si="10"/>
        <v>78.8</v>
      </c>
      <c r="I171" s="42"/>
      <c r="J171" s="42">
        <f t="shared" si="11"/>
        <v>78.8</v>
      </c>
    </row>
    <row r="172" spans="1:10">
      <c r="A172" s="37">
        <v>18</v>
      </c>
      <c r="B172" s="38" t="s">
        <v>251</v>
      </c>
      <c r="C172" s="39" t="s">
        <v>252</v>
      </c>
      <c r="D172" s="40" t="s">
        <v>218</v>
      </c>
      <c r="E172" s="40" t="str">
        <f t="shared" si="9"/>
        <v>07</v>
      </c>
      <c r="F172" s="41">
        <v>50</v>
      </c>
      <c r="G172" s="42">
        <v>96</v>
      </c>
      <c r="H172" s="42">
        <f t="shared" si="10"/>
        <v>59.2</v>
      </c>
      <c r="I172" s="42"/>
      <c r="J172" s="42">
        <f t="shared" si="11"/>
        <v>59.2</v>
      </c>
    </row>
    <row r="173" spans="1:10">
      <c r="A173" s="37">
        <v>19</v>
      </c>
      <c r="B173" s="38" t="s">
        <v>253</v>
      </c>
      <c r="C173" s="39" t="s">
        <v>254</v>
      </c>
      <c r="D173" s="40" t="s">
        <v>218</v>
      </c>
      <c r="E173" s="40" t="str">
        <f t="shared" si="9"/>
        <v>01</v>
      </c>
      <c r="F173" s="41">
        <v>82.5</v>
      </c>
      <c r="G173" s="42">
        <v>94</v>
      </c>
      <c r="H173" s="42">
        <f t="shared" si="10"/>
        <v>84.8</v>
      </c>
      <c r="I173" s="42"/>
      <c r="J173" s="42">
        <f t="shared" si="11"/>
        <v>84.8</v>
      </c>
    </row>
    <row r="174" spans="1:10">
      <c r="A174" s="37">
        <v>20</v>
      </c>
      <c r="B174" s="38" t="s">
        <v>255</v>
      </c>
      <c r="C174" s="39" t="s">
        <v>256</v>
      </c>
      <c r="D174" s="40" t="s">
        <v>218</v>
      </c>
      <c r="E174" s="40" t="str">
        <f t="shared" si="9"/>
        <v>01</v>
      </c>
      <c r="F174" s="41">
        <v>80</v>
      </c>
      <c r="G174" s="42">
        <v>96</v>
      </c>
      <c r="H174" s="42">
        <f t="shared" si="10"/>
        <v>83.2</v>
      </c>
      <c r="I174" s="42"/>
      <c r="J174" s="42">
        <f t="shared" si="11"/>
        <v>83.2</v>
      </c>
    </row>
    <row r="175" spans="1:10">
      <c r="A175" s="37">
        <v>21</v>
      </c>
      <c r="B175" s="38" t="s">
        <v>257</v>
      </c>
      <c r="C175" s="39" t="s">
        <v>258</v>
      </c>
      <c r="D175" s="40" t="s">
        <v>218</v>
      </c>
      <c r="E175" s="40" t="str">
        <f t="shared" si="9"/>
        <v>07</v>
      </c>
      <c r="F175" s="41">
        <v>55.000000000000007</v>
      </c>
      <c r="G175" s="42">
        <v>86</v>
      </c>
      <c r="H175" s="42">
        <f t="shared" si="10"/>
        <v>61.2</v>
      </c>
      <c r="I175" s="42"/>
      <c r="J175" s="42">
        <f t="shared" si="11"/>
        <v>61.2</v>
      </c>
    </row>
    <row r="176" spans="1:10">
      <c r="A176" s="37">
        <v>22</v>
      </c>
      <c r="B176" s="38" t="s">
        <v>259</v>
      </c>
      <c r="C176" s="39" t="s">
        <v>260</v>
      </c>
      <c r="D176" s="40" t="s">
        <v>218</v>
      </c>
      <c r="E176" s="40" t="str">
        <f t="shared" si="9"/>
        <v>01</v>
      </c>
      <c r="F176" s="41">
        <v>75</v>
      </c>
      <c r="G176" s="42">
        <v>97</v>
      </c>
      <c r="H176" s="42">
        <f t="shared" si="10"/>
        <v>79.400000000000006</v>
      </c>
      <c r="I176" s="42"/>
      <c r="J176" s="42">
        <f t="shared" si="11"/>
        <v>79.400000000000006</v>
      </c>
    </row>
    <row r="177" spans="1:10">
      <c r="A177" s="37">
        <v>23</v>
      </c>
      <c r="B177" s="38" t="s">
        <v>261</v>
      </c>
      <c r="C177" s="39" t="s">
        <v>262</v>
      </c>
      <c r="D177" s="40" t="s">
        <v>218</v>
      </c>
      <c r="E177" s="40" t="str">
        <f t="shared" si="9"/>
        <v>07</v>
      </c>
      <c r="F177" s="41">
        <v>35</v>
      </c>
      <c r="G177" s="42">
        <v>75</v>
      </c>
      <c r="H177" s="42">
        <f t="shared" si="10"/>
        <v>43</v>
      </c>
      <c r="I177" s="42"/>
      <c r="J177" s="42">
        <f t="shared" si="11"/>
        <v>43</v>
      </c>
    </row>
    <row r="178" spans="1:10">
      <c r="A178" s="37">
        <v>24</v>
      </c>
      <c r="B178" s="38" t="s">
        <v>263</v>
      </c>
      <c r="C178" s="39" t="s">
        <v>264</v>
      </c>
      <c r="D178" s="40" t="s">
        <v>218</v>
      </c>
      <c r="E178" s="40" t="str">
        <f t="shared" si="9"/>
        <v>01</v>
      </c>
      <c r="F178" s="41">
        <v>45</v>
      </c>
      <c r="G178" s="42">
        <v>50</v>
      </c>
      <c r="H178" s="42">
        <f t="shared" si="10"/>
        <v>46</v>
      </c>
      <c r="I178" s="42"/>
      <c r="J178" s="42">
        <f t="shared" si="11"/>
        <v>46</v>
      </c>
    </row>
    <row r="179" spans="1:10">
      <c r="A179" s="37">
        <v>25</v>
      </c>
      <c r="B179" s="38" t="s">
        <v>265</v>
      </c>
      <c r="C179" s="39" t="s">
        <v>266</v>
      </c>
      <c r="D179" s="40" t="s">
        <v>218</v>
      </c>
      <c r="E179" s="40" t="str">
        <f t="shared" si="9"/>
        <v>07</v>
      </c>
      <c r="F179" s="43">
        <v>45</v>
      </c>
      <c r="G179" s="42">
        <v>80</v>
      </c>
      <c r="H179" s="42">
        <f t="shared" si="10"/>
        <v>52</v>
      </c>
      <c r="I179" s="42"/>
      <c r="J179" s="42">
        <f t="shared" si="11"/>
        <v>52</v>
      </c>
    </row>
    <row r="180" spans="1:10">
      <c r="A180" s="37">
        <v>26</v>
      </c>
      <c r="B180" s="38" t="s">
        <v>267</v>
      </c>
      <c r="C180" s="39" t="s">
        <v>268</v>
      </c>
      <c r="D180" s="40" t="s">
        <v>218</v>
      </c>
      <c r="E180" s="40" t="str">
        <f t="shared" si="9"/>
        <v>01</v>
      </c>
      <c r="F180" s="41">
        <v>60</v>
      </c>
      <c r="G180" s="42">
        <v>75</v>
      </c>
      <c r="H180" s="42">
        <f t="shared" si="10"/>
        <v>63</v>
      </c>
      <c r="I180" s="42"/>
      <c r="J180" s="42">
        <f t="shared" si="11"/>
        <v>63</v>
      </c>
    </row>
    <row r="181" spans="1:10">
      <c r="A181" s="37">
        <v>27</v>
      </c>
      <c r="B181" s="38" t="s">
        <v>269</v>
      </c>
      <c r="C181" s="39" t="s">
        <v>270</v>
      </c>
      <c r="D181" s="40" t="s">
        <v>218</v>
      </c>
      <c r="E181" s="40" t="str">
        <f t="shared" si="9"/>
        <v>07</v>
      </c>
      <c r="F181" s="43">
        <v>47.5</v>
      </c>
      <c r="G181" s="42">
        <v>77</v>
      </c>
      <c r="H181" s="42">
        <f t="shared" si="10"/>
        <v>53.4</v>
      </c>
      <c r="I181" s="42"/>
      <c r="J181" s="42">
        <f t="shared" si="11"/>
        <v>53.4</v>
      </c>
    </row>
    <row r="182" spans="1:10">
      <c r="A182" s="37">
        <v>28</v>
      </c>
      <c r="B182" s="38" t="s">
        <v>271</v>
      </c>
      <c r="C182" s="39" t="s">
        <v>272</v>
      </c>
      <c r="D182" s="40" t="s">
        <v>218</v>
      </c>
      <c r="E182" s="40" t="str">
        <f t="shared" si="9"/>
        <v>07</v>
      </c>
      <c r="F182" s="41">
        <v>45</v>
      </c>
      <c r="G182" s="42">
        <v>83</v>
      </c>
      <c r="H182" s="42">
        <f t="shared" si="10"/>
        <v>52.6</v>
      </c>
      <c r="I182" s="42"/>
      <c r="J182" s="42">
        <f t="shared" si="11"/>
        <v>52.6</v>
      </c>
    </row>
    <row r="183" spans="1:10">
      <c r="A183" s="37">
        <v>29</v>
      </c>
      <c r="B183" s="38" t="s">
        <v>273</v>
      </c>
      <c r="C183" s="39" t="s">
        <v>274</v>
      </c>
      <c r="D183" s="40" t="s">
        <v>218</v>
      </c>
      <c r="E183" s="40" t="str">
        <f t="shared" si="9"/>
        <v>01</v>
      </c>
      <c r="F183" s="41">
        <v>35</v>
      </c>
      <c r="G183" s="42">
        <v>65</v>
      </c>
      <c r="H183" s="42">
        <f t="shared" si="10"/>
        <v>41</v>
      </c>
      <c r="I183" s="42"/>
      <c r="J183" s="42">
        <f t="shared" si="11"/>
        <v>41</v>
      </c>
    </row>
    <row r="184" spans="1:10" ht="15.75" thickBot="1">
      <c r="A184" s="44">
        <v>30</v>
      </c>
      <c r="B184" s="45" t="s">
        <v>275</v>
      </c>
      <c r="C184" s="46" t="s">
        <v>276</v>
      </c>
      <c r="D184" s="47" t="s">
        <v>218</v>
      </c>
      <c r="E184" s="47" t="str">
        <f t="shared" si="9"/>
        <v>07</v>
      </c>
      <c r="F184" s="48">
        <v>55.000000000000007</v>
      </c>
      <c r="G184" s="49">
        <v>88</v>
      </c>
      <c r="H184" s="49">
        <f t="shared" si="10"/>
        <v>61.600000000000009</v>
      </c>
      <c r="I184" s="49"/>
      <c r="J184" s="49">
        <f t="shared" si="11"/>
        <v>61.600000000000009</v>
      </c>
    </row>
    <row r="185" spans="1:10" ht="15.75" thickTop="1">
      <c r="A185" s="61"/>
      <c r="B185" s="51"/>
      <c r="C185" s="52"/>
      <c r="D185" s="51"/>
      <c r="E185" s="50"/>
      <c r="F185" s="50"/>
      <c r="G185" s="1"/>
      <c r="H185" s="19"/>
      <c r="I185" s="1"/>
      <c r="J185" s="19"/>
    </row>
    <row r="186" spans="1:10">
      <c r="A186" s="50"/>
      <c r="B186" s="51"/>
      <c r="C186" s="52"/>
      <c r="D186" s="51"/>
      <c r="E186" s="50"/>
      <c r="F186" s="50"/>
      <c r="G186" s="1"/>
      <c r="H186" s="19"/>
      <c r="I186" s="1"/>
      <c r="J186" s="19"/>
    </row>
    <row r="187" spans="1:10">
      <c r="A187" s="1"/>
      <c r="B187" s="2"/>
      <c r="C187" s="3" t="s">
        <v>0</v>
      </c>
      <c r="D187" s="3"/>
      <c r="E187" s="3"/>
      <c r="F187" s="3"/>
      <c r="G187" s="3"/>
      <c r="H187" s="3"/>
      <c r="I187" s="3"/>
      <c r="J187" s="3"/>
    </row>
    <row r="188" spans="1:10" ht="15.75">
      <c r="A188" s="1"/>
      <c r="B188" s="4"/>
      <c r="C188" s="5" t="s">
        <v>1</v>
      </c>
      <c r="D188" s="5"/>
      <c r="E188" s="5"/>
      <c r="F188" s="5"/>
      <c r="G188" s="5"/>
      <c r="H188" s="5"/>
      <c r="I188" s="5"/>
      <c r="J188" s="5"/>
    </row>
    <row r="189" spans="1:10" ht="18">
      <c r="A189" s="1"/>
      <c r="B189" s="6"/>
      <c r="C189" s="7" t="s">
        <v>2</v>
      </c>
      <c r="D189" s="7"/>
      <c r="E189" s="7"/>
      <c r="F189" s="7"/>
      <c r="G189" s="7"/>
      <c r="H189" s="7"/>
      <c r="I189" s="7"/>
      <c r="J189" s="7"/>
    </row>
    <row r="190" spans="1:10">
      <c r="A190" s="1"/>
      <c r="B190" s="8"/>
      <c r="C190" s="9" t="s">
        <v>3</v>
      </c>
      <c r="D190" s="9"/>
      <c r="E190" s="9"/>
      <c r="F190" s="9"/>
      <c r="G190" s="9"/>
      <c r="H190" s="9"/>
      <c r="I190" s="9"/>
      <c r="J190" s="9"/>
    </row>
    <row r="191" spans="1:10" ht="15.75" thickBot="1">
      <c r="A191" s="10"/>
      <c r="B191" s="11"/>
      <c r="C191" s="12" t="s">
        <v>4</v>
      </c>
      <c r="D191" s="12"/>
      <c r="E191" s="12"/>
      <c r="F191" s="12"/>
      <c r="G191" s="12"/>
      <c r="H191" s="12"/>
      <c r="I191" s="12"/>
      <c r="J191" s="12"/>
    </row>
    <row r="192" spans="1:10" ht="15.75" thickTop="1">
      <c r="A192" s="13"/>
      <c r="B192" s="1"/>
      <c r="C192" s="13"/>
      <c r="D192" s="1"/>
      <c r="E192" s="1"/>
      <c r="F192" s="1"/>
      <c r="G192" s="1"/>
      <c r="H192" s="1"/>
      <c r="I192" s="1"/>
      <c r="J192" s="1"/>
    </row>
    <row r="193" spans="1:10" ht="18">
      <c r="A193" s="14" t="s">
        <v>5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8">
      <c r="A194" s="14" t="s">
        <v>6</v>
      </c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1:10" ht="15.75">
      <c r="A195" s="15"/>
      <c r="B195" s="15"/>
      <c r="C195" s="16"/>
      <c r="D195" s="15"/>
      <c r="E195" s="15"/>
      <c r="F195" s="15"/>
      <c r="G195" s="1"/>
      <c r="H195" s="1"/>
      <c r="I195" s="1"/>
      <c r="J195" s="1"/>
    </row>
    <row r="196" spans="1:10" ht="25.5">
      <c r="A196" s="17" t="s">
        <v>277</v>
      </c>
      <c r="B196" s="17"/>
      <c r="C196" s="13"/>
      <c r="D196" s="1"/>
      <c r="E196" s="18"/>
      <c r="F196" s="19"/>
      <c r="G196" s="68" t="s">
        <v>344</v>
      </c>
      <c r="H196" s="1"/>
      <c r="I196" s="1"/>
      <c r="J196" s="1"/>
    </row>
    <row r="197" spans="1:10" ht="15.75" thickBot="1">
      <c r="A197" s="20"/>
      <c r="B197" s="1"/>
      <c r="C197" s="13"/>
      <c r="D197" s="1"/>
      <c r="E197" s="1"/>
      <c r="F197" s="1"/>
      <c r="G197" s="1"/>
      <c r="H197" s="1"/>
      <c r="I197" s="1"/>
      <c r="J197" s="1"/>
    </row>
    <row r="198" spans="1:10" ht="16.5" thickTop="1" thickBot="1">
      <c r="A198" s="21" t="s">
        <v>8</v>
      </c>
      <c r="B198" s="22" t="s">
        <v>9</v>
      </c>
      <c r="C198" s="53" t="s">
        <v>10</v>
      </c>
      <c r="D198" s="22" t="s">
        <v>11</v>
      </c>
      <c r="E198" s="22" t="s">
        <v>12</v>
      </c>
      <c r="F198" s="23" t="s">
        <v>13</v>
      </c>
      <c r="G198" s="24"/>
      <c r="H198" s="22" t="s">
        <v>14</v>
      </c>
      <c r="I198" s="22" t="s">
        <v>15</v>
      </c>
      <c r="J198" s="22" t="s">
        <v>16</v>
      </c>
    </row>
    <row r="199" spans="1:10" ht="30" thickTop="1" thickBot="1">
      <c r="A199" s="25"/>
      <c r="B199" s="26"/>
      <c r="C199" s="54"/>
      <c r="D199" s="26"/>
      <c r="E199" s="26"/>
      <c r="F199" s="28" t="s">
        <v>17</v>
      </c>
      <c r="G199" s="29" t="s">
        <v>18</v>
      </c>
      <c r="H199" s="30"/>
      <c r="I199" s="30"/>
      <c r="J199" s="30"/>
    </row>
    <row r="200" spans="1:10" ht="15.75" thickTop="1">
      <c r="A200" s="31">
        <v>1</v>
      </c>
      <c r="B200" s="56" t="s">
        <v>278</v>
      </c>
      <c r="C200" s="57" t="s">
        <v>279</v>
      </c>
      <c r="D200" s="34" t="s">
        <v>280</v>
      </c>
      <c r="E200" s="34" t="str">
        <f t="shared" ref="E200:E205" si="12">VLOOKUP($B200,NILAISOS,8,FALSE)</f>
        <v>01</v>
      </c>
      <c r="F200" s="35">
        <v>70</v>
      </c>
      <c r="G200" s="36">
        <v>86</v>
      </c>
      <c r="H200" s="63">
        <f t="shared" ref="H200:H231" si="13">0.8*F200+0.2*G200</f>
        <v>73.2</v>
      </c>
      <c r="I200" s="36"/>
      <c r="J200" s="63">
        <f t="shared" ref="J200:J231" si="14">AVERAGE(H200:I200)</f>
        <v>73.2</v>
      </c>
    </row>
    <row r="201" spans="1:10">
      <c r="A201" s="37">
        <v>2</v>
      </c>
      <c r="B201" s="38" t="s">
        <v>281</v>
      </c>
      <c r="C201" s="39" t="s">
        <v>282</v>
      </c>
      <c r="D201" s="40" t="s">
        <v>280</v>
      </c>
      <c r="E201" s="40" t="str">
        <f t="shared" si="12"/>
        <v>01</v>
      </c>
      <c r="F201" s="41">
        <v>60</v>
      </c>
      <c r="G201" s="42">
        <v>85</v>
      </c>
      <c r="H201" s="64">
        <f t="shared" si="13"/>
        <v>65</v>
      </c>
      <c r="I201" s="42"/>
      <c r="J201" s="64">
        <f t="shared" si="14"/>
        <v>65</v>
      </c>
    </row>
    <row r="202" spans="1:10">
      <c r="A202" s="37">
        <v>3</v>
      </c>
      <c r="B202" s="38" t="s">
        <v>283</v>
      </c>
      <c r="C202" s="39" t="s">
        <v>284</v>
      </c>
      <c r="D202" s="40" t="s">
        <v>280</v>
      </c>
      <c r="E202" s="40" t="str">
        <f t="shared" si="12"/>
        <v>07</v>
      </c>
      <c r="F202" s="41">
        <v>60</v>
      </c>
      <c r="G202" s="42">
        <v>88</v>
      </c>
      <c r="H202" s="64">
        <f t="shared" si="13"/>
        <v>65.599999999999994</v>
      </c>
      <c r="I202" s="42"/>
      <c r="J202" s="64">
        <f t="shared" si="14"/>
        <v>65.599999999999994</v>
      </c>
    </row>
    <row r="203" spans="1:10">
      <c r="A203" s="37">
        <v>4</v>
      </c>
      <c r="B203" s="38" t="s">
        <v>285</v>
      </c>
      <c r="C203" s="39" t="s">
        <v>286</v>
      </c>
      <c r="D203" s="40" t="s">
        <v>280</v>
      </c>
      <c r="E203" s="40" t="str">
        <f t="shared" si="12"/>
        <v>01</v>
      </c>
      <c r="F203" s="41">
        <v>52.5</v>
      </c>
      <c r="G203" s="42">
        <v>86</v>
      </c>
      <c r="H203" s="64">
        <f t="shared" si="13"/>
        <v>59.2</v>
      </c>
      <c r="I203" s="42"/>
      <c r="J203" s="64">
        <f t="shared" si="14"/>
        <v>59.2</v>
      </c>
    </row>
    <row r="204" spans="1:10">
      <c r="A204" s="37">
        <v>5</v>
      </c>
      <c r="B204" s="38" t="s">
        <v>287</v>
      </c>
      <c r="C204" s="39" t="s">
        <v>288</v>
      </c>
      <c r="D204" s="40" t="s">
        <v>280</v>
      </c>
      <c r="E204" s="40" t="str">
        <f t="shared" si="12"/>
        <v>07</v>
      </c>
      <c r="F204" s="41">
        <v>35</v>
      </c>
      <c r="G204" s="42">
        <v>87</v>
      </c>
      <c r="H204" s="64">
        <f t="shared" si="13"/>
        <v>45.400000000000006</v>
      </c>
      <c r="I204" s="42"/>
      <c r="J204" s="64">
        <f t="shared" si="14"/>
        <v>45.400000000000006</v>
      </c>
    </row>
    <row r="205" spans="1:10">
      <c r="A205" s="37">
        <v>6</v>
      </c>
      <c r="B205" s="38" t="s">
        <v>289</v>
      </c>
      <c r="C205" s="39" t="s">
        <v>290</v>
      </c>
      <c r="D205" s="40" t="s">
        <v>280</v>
      </c>
      <c r="E205" s="40" t="str">
        <f t="shared" si="12"/>
        <v>07</v>
      </c>
      <c r="F205" s="41">
        <v>47.5</v>
      </c>
      <c r="G205" s="42">
        <v>91</v>
      </c>
      <c r="H205" s="64">
        <f t="shared" si="13"/>
        <v>56.2</v>
      </c>
      <c r="I205" s="42"/>
      <c r="J205" s="64">
        <f t="shared" si="14"/>
        <v>56.2</v>
      </c>
    </row>
    <row r="206" spans="1:10">
      <c r="A206" s="37">
        <v>7</v>
      </c>
      <c r="B206" s="38" t="s">
        <v>291</v>
      </c>
      <c r="C206" s="39" t="s">
        <v>292</v>
      </c>
      <c r="D206" s="40" t="s">
        <v>280</v>
      </c>
      <c r="E206" s="65" t="s">
        <v>293</v>
      </c>
      <c r="F206" s="41">
        <v>63</v>
      </c>
      <c r="G206" s="42">
        <v>93</v>
      </c>
      <c r="H206" s="64">
        <f t="shared" si="13"/>
        <v>69</v>
      </c>
      <c r="I206" s="42"/>
      <c r="J206" s="64">
        <f t="shared" si="14"/>
        <v>69</v>
      </c>
    </row>
    <row r="207" spans="1:10">
      <c r="A207" s="37">
        <v>8</v>
      </c>
      <c r="B207" s="38" t="s">
        <v>294</v>
      </c>
      <c r="C207" s="39" t="s">
        <v>295</v>
      </c>
      <c r="D207" s="40" t="s">
        <v>280</v>
      </c>
      <c r="E207" s="40" t="str">
        <f t="shared" ref="E207:E212" si="15">VLOOKUP($B207,NILAISOS,8,FALSE)</f>
        <v>07</v>
      </c>
      <c r="F207" s="41">
        <v>60</v>
      </c>
      <c r="G207" s="42">
        <v>91</v>
      </c>
      <c r="H207" s="64">
        <f t="shared" si="13"/>
        <v>66.2</v>
      </c>
      <c r="I207" s="42"/>
      <c r="J207" s="64">
        <f t="shared" si="14"/>
        <v>66.2</v>
      </c>
    </row>
    <row r="208" spans="1:10">
      <c r="A208" s="37">
        <v>9</v>
      </c>
      <c r="B208" s="38" t="s">
        <v>296</v>
      </c>
      <c r="C208" s="39" t="s">
        <v>297</v>
      </c>
      <c r="D208" s="40" t="s">
        <v>280</v>
      </c>
      <c r="E208" s="40" t="str">
        <f t="shared" si="15"/>
        <v>01</v>
      </c>
      <c r="F208" s="41">
        <v>70</v>
      </c>
      <c r="G208" s="42">
        <v>98</v>
      </c>
      <c r="H208" s="64">
        <f t="shared" si="13"/>
        <v>75.599999999999994</v>
      </c>
      <c r="I208" s="42"/>
      <c r="J208" s="64">
        <f t="shared" si="14"/>
        <v>75.599999999999994</v>
      </c>
    </row>
    <row r="209" spans="1:10">
      <c r="A209" s="37">
        <v>10</v>
      </c>
      <c r="B209" s="38" t="s">
        <v>298</v>
      </c>
      <c r="C209" s="39" t="s">
        <v>299</v>
      </c>
      <c r="D209" s="40" t="s">
        <v>280</v>
      </c>
      <c r="E209" s="40" t="str">
        <f t="shared" si="15"/>
        <v>01</v>
      </c>
      <c r="F209" s="41">
        <v>57.499999999999993</v>
      </c>
      <c r="G209" s="42">
        <v>87</v>
      </c>
      <c r="H209" s="64">
        <f t="shared" si="13"/>
        <v>63.400000000000006</v>
      </c>
      <c r="I209" s="42"/>
      <c r="J209" s="64">
        <f t="shared" si="14"/>
        <v>63.400000000000006</v>
      </c>
    </row>
    <row r="210" spans="1:10">
      <c r="A210" s="37">
        <v>11</v>
      </c>
      <c r="B210" s="38" t="s">
        <v>300</v>
      </c>
      <c r="C210" s="39" t="s">
        <v>301</v>
      </c>
      <c r="D210" s="40" t="s">
        <v>280</v>
      </c>
      <c r="E210" s="40" t="str">
        <f t="shared" si="15"/>
        <v>07</v>
      </c>
      <c r="F210" s="41">
        <v>45</v>
      </c>
      <c r="G210" s="42">
        <v>86</v>
      </c>
      <c r="H210" s="64">
        <f t="shared" si="13"/>
        <v>53.2</v>
      </c>
      <c r="I210" s="42"/>
      <c r="J210" s="64">
        <f t="shared" si="14"/>
        <v>53.2</v>
      </c>
    </row>
    <row r="211" spans="1:10">
      <c r="A211" s="37">
        <v>12</v>
      </c>
      <c r="B211" s="38" t="s">
        <v>302</v>
      </c>
      <c r="C211" s="39" t="s">
        <v>303</v>
      </c>
      <c r="D211" s="40" t="s">
        <v>280</v>
      </c>
      <c r="E211" s="40" t="str">
        <f t="shared" si="15"/>
        <v>01</v>
      </c>
      <c r="F211" s="41">
        <v>32.5</v>
      </c>
      <c r="G211" s="42">
        <v>95</v>
      </c>
      <c r="H211" s="64">
        <f t="shared" si="13"/>
        <v>45</v>
      </c>
      <c r="I211" s="42"/>
      <c r="J211" s="64">
        <f t="shared" si="14"/>
        <v>45</v>
      </c>
    </row>
    <row r="212" spans="1:10">
      <c r="A212" s="37">
        <v>13</v>
      </c>
      <c r="B212" s="38" t="s">
        <v>304</v>
      </c>
      <c r="C212" s="39" t="s">
        <v>305</v>
      </c>
      <c r="D212" s="40" t="s">
        <v>280</v>
      </c>
      <c r="E212" s="40" t="str">
        <f t="shared" si="15"/>
        <v>07</v>
      </c>
      <c r="F212" s="41">
        <v>55.000000000000007</v>
      </c>
      <c r="G212" s="42">
        <v>93</v>
      </c>
      <c r="H212" s="64">
        <f t="shared" si="13"/>
        <v>62.600000000000009</v>
      </c>
      <c r="I212" s="42"/>
      <c r="J212" s="64">
        <f t="shared" si="14"/>
        <v>62.600000000000009</v>
      </c>
    </row>
    <row r="213" spans="1:10">
      <c r="A213" s="37">
        <v>14</v>
      </c>
      <c r="B213" s="38" t="s">
        <v>306</v>
      </c>
      <c r="C213" s="39" t="s">
        <v>307</v>
      </c>
      <c r="D213" s="40" t="s">
        <v>280</v>
      </c>
      <c r="E213" s="65" t="s">
        <v>293</v>
      </c>
      <c r="F213" s="41">
        <v>52.5</v>
      </c>
      <c r="G213" s="42">
        <v>67</v>
      </c>
      <c r="H213" s="64">
        <f t="shared" si="13"/>
        <v>55.4</v>
      </c>
      <c r="I213" s="42"/>
      <c r="J213" s="64">
        <f t="shared" si="14"/>
        <v>55.4</v>
      </c>
    </row>
    <row r="214" spans="1:10">
      <c r="A214" s="37">
        <v>15</v>
      </c>
      <c r="B214" s="38" t="s">
        <v>308</v>
      </c>
      <c r="C214" s="39" t="s">
        <v>309</v>
      </c>
      <c r="D214" s="40" t="s">
        <v>280</v>
      </c>
      <c r="E214" s="40" t="str">
        <f>VLOOKUP($B214,NILAISOS,8,FALSE)</f>
        <v>07</v>
      </c>
      <c r="F214" s="41">
        <v>42.5</v>
      </c>
      <c r="G214" s="42">
        <v>74</v>
      </c>
      <c r="H214" s="64">
        <f t="shared" si="13"/>
        <v>48.8</v>
      </c>
      <c r="I214" s="42"/>
      <c r="J214" s="64">
        <f t="shared" si="14"/>
        <v>48.8</v>
      </c>
    </row>
    <row r="215" spans="1:10">
      <c r="A215" s="37">
        <v>16</v>
      </c>
      <c r="B215" s="38" t="s">
        <v>310</v>
      </c>
      <c r="C215" s="39" t="s">
        <v>311</v>
      </c>
      <c r="D215" s="40" t="s">
        <v>280</v>
      </c>
      <c r="E215" s="65" t="s">
        <v>293</v>
      </c>
      <c r="F215" s="41">
        <v>52.5</v>
      </c>
      <c r="G215" s="42">
        <v>86</v>
      </c>
      <c r="H215" s="64">
        <f t="shared" si="13"/>
        <v>59.2</v>
      </c>
      <c r="I215" s="42"/>
      <c r="J215" s="64">
        <f t="shared" si="14"/>
        <v>59.2</v>
      </c>
    </row>
    <row r="216" spans="1:10">
      <c r="A216" s="37">
        <v>17</v>
      </c>
      <c r="B216" s="38" t="s">
        <v>312</v>
      </c>
      <c r="C216" s="39" t="s">
        <v>313</v>
      </c>
      <c r="D216" s="40" t="s">
        <v>280</v>
      </c>
      <c r="E216" s="40" t="str">
        <f>VLOOKUP($B216,NILAISOS,8,FALSE)</f>
        <v>07</v>
      </c>
      <c r="F216" s="41">
        <v>17.5</v>
      </c>
      <c r="G216" s="42">
        <v>77</v>
      </c>
      <c r="H216" s="64">
        <f t="shared" si="13"/>
        <v>29.4</v>
      </c>
      <c r="I216" s="42"/>
      <c r="J216" s="64">
        <f t="shared" si="14"/>
        <v>29.4</v>
      </c>
    </row>
    <row r="217" spans="1:10">
      <c r="A217" s="37">
        <v>18</v>
      </c>
      <c r="B217" s="38" t="s">
        <v>314</v>
      </c>
      <c r="C217" s="39" t="s">
        <v>315</v>
      </c>
      <c r="D217" s="40" t="s">
        <v>280</v>
      </c>
      <c r="E217" s="40" t="str">
        <f>VLOOKUP($B217,NILAISOS,8,FALSE)</f>
        <v>07</v>
      </c>
      <c r="F217" s="41">
        <v>32.5</v>
      </c>
      <c r="G217" s="42">
        <v>83</v>
      </c>
      <c r="H217" s="64">
        <f t="shared" si="13"/>
        <v>42.6</v>
      </c>
      <c r="I217" s="42"/>
      <c r="J217" s="64">
        <f t="shared" si="14"/>
        <v>42.6</v>
      </c>
    </row>
    <row r="218" spans="1:10">
      <c r="A218" s="37">
        <v>19</v>
      </c>
      <c r="B218" s="38" t="s">
        <v>316</v>
      </c>
      <c r="C218" s="39" t="s">
        <v>317</v>
      </c>
      <c r="D218" s="40" t="s">
        <v>280</v>
      </c>
      <c r="E218" s="40" t="str">
        <f>VLOOKUP($B218,NILAISOS,8,FALSE)</f>
        <v>01</v>
      </c>
      <c r="F218" s="41">
        <v>45</v>
      </c>
      <c r="G218" s="42">
        <v>54</v>
      </c>
      <c r="H218" s="64">
        <f t="shared" si="13"/>
        <v>46.8</v>
      </c>
      <c r="I218" s="42"/>
      <c r="J218" s="64">
        <f t="shared" si="14"/>
        <v>46.8</v>
      </c>
    </row>
    <row r="219" spans="1:10">
      <c r="A219" s="37">
        <v>20</v>
      </c>
      <c r="B219" s="38" t="s">
        <v>318</v>
      </c>
      <c r="C219" s="39" t="s">
        <v>319</v>
      </c>
      <c r="D219" s="40" t="s">
        <v>280</v>
      </c>
      <c r="E219" s="40" t="str">
        <f>VLOOKUP($B219,NILAISOS,8,FALSE)</f>
        <v>07</v>
      </c>
      <c r="F219" s="43">
        <v>47.5</v>
      </c>
      <c r="G219" s="42">
        <v>87</v>
      </c>
      <c r="H219" s="64">
        <f t="shared" si="13"/>
        <v>55.400000000000006</v>
      </c>
      <c r="I219" s="42"/>
      <c r="J219" s="64">
        <f t="shared" si="14"/>
        <v>55.400000000000006</v>
      </c>
    </row>
    <row r="220" spans="1:10">
      <c r="A220" s="37">
        <v>21</v>
      </c>
      <c r="B220" s="38" t="s">
        <v>320</v>
      </c>
      <c r="C220" s="39" t="s">
        <v>321</v>
      </c>
      <c r="D220" s="40" t="s">
        <v>280</v>
      </c>
      <c r="E220" s="65" t="s">
        <v>293</v>
      </c>
      <c r="F220" s="41">
        <v>52.5</v>
      </c>
      <c r="G220" s="42">
        <v>63</v>
      </c>
      <c r="H220" s="64">
        <f t="shared" si="13"/>
        <v>54.6</v>
      </c>
      <c r="I220" s="42"/>
      <c r="J220" s="64">
        <f t="shared" si="14"/>
        <v>54.6</v>
      </c>
    </row>
    <row r="221" spans="1:10">
      <c r="A221" s="37">
        <v>22</v>
      </c>
      <c r="B221" s="38" t="s">
        <v>322</v>
      </c>
      <c r="C221" s="39" t="s">
        <v>323</v>
      </c>
      <c r="D221" s="40" t="s">
        <v>280</v>
      </c>
      <c r="E221" s="65" t="s">
        <v>293</v>
      </c>
      <c r="F221" s="41">
        <v>55.000000000000007</v>
      </c>
      <c r="G221" s="42">
        <v>53</v>
      </c>
      <c r="H221" s="64">
        <f t="shared" si="13"/>
        <v>54.600000000000009</v>
      </c>
      <c r="I221" s="42"/>
      <c r="J221" s="64">
        <f t="shared" si="14"/>
        <v>54.600000000000009</v>
      </c>
    </row>
    <row r="222" spans="1:10">
      <c r="A222" s="37">
        <v>23</v>
      </c>
      <c r="B222" s="38" t="s">
        <v>324</v>
      </c>
      <c r="C222" s="39" t="s">
        <v>325</v>
      </c>
      <c r="D222" s="40" t="s">
        <v>280</v>
      </c>
      <c r="E222" s="40" t="str">
        <f>VLOOKUP($B222,NILAISOS,8,FALSE)</f>
        <v>07</v>
      </c>
      <c r="F222" s="43">
        <v>47.5</v>
      </c>
      <c r="G222" s="42">
        <v>79</v>
      </c>
      <c r="H222" s="64">
        <f t="shared" si="13"/>
        <v>53.8</v>
      </c>
      <c r="I222" s="42"/>
      <c r="J222" s="64">
        <f t="shared" si="14"/>
        <v>53.8</v>
      </c>
    </row>
    <row r="223" spans="1:10">
      <c r="A223" s="37">
        <v>24</v>
      </c>
      <c r="B223" s="38" t="s">
        <v>326</v>
      </c>
      <c r="C223" s="39" t="s">
        <v>327</v>
      </c>
      <c r="D223" s="40" t="s">
        <v>280</v>
      </c>
      <c r="E223" s="65" t="s">
        <v>293</v>
      </c>
      <c r="F223" s="41">
        <v>45</v>
      </c>
      <c r="G223" s="42">
        <v>84</v>
      </c>
      <c r="H223" s="64">
        <f t="shared" si="13"/>
        <v>52.8</v>
      </c>
      <c r="I223" s="42"/>
      <c r="J223" s="64">
        <f t="shared" si="14"/>
        <v>52.8</v>
      </c>
    </row>
    <row r="224" spans="1:10">
      <c r="A224" s="37">
        <v>25</v>
      </c>
      <c r="B224" s="38" t="s">
        <v>328</v>
      </c>
      <c r="C224" s="39" t="s">
        <v>329</v>
      </c>
      <c r="D224" s="40" t="s">
        <v>280</v>
      </c>
      <c r="E224" s="40" t="str">
        <f>VLOOKUP($B224,NILAISOS,8,FALSE)</f>
        <v>07</v>
      </c>
      <c r="F224" s="41">
        <v>42.5</v>
      </c>
      <c r="G224" s="42">
        <v>92</v>
      </c>
      <c r="H224" s="64">
        <f t="shared" si="13"/>
        <v>52.400000000000006</v>
      </c>
      <c r="I224" s="42"/>
      <c r="J224" s="64">
        <f t="shared" si="14"/>
        <v>52.400000000000006</v>
      </c>
    </row>
    <row r="225" spans="1:10">
      <c r="A225" s="37">
        <v>26</v>
      </c>
      <c r="B225" s="38" t="s">
        <v>330</v>
      </c>
      <c r="C225" s="39" t="s">
        <v>331</v>
      </c>
      <c r="D225" s="40" t="s">
        <v>280</v>
      </c>
      <c r="E225" s="40" t="str">
        <f>VLOOKUP($B225,NILAISOS,8,FALSE)</f>
        <v>07</v>
      </c>
      <c r="F225" s="41">
        <v>57.499999999999993</v>
      </c>
      <c r="G225" s="42">
        <v>92</v>
      </c>
      <c r="H225" s="64">
        <f t="shared" si="13"/>
        <v>64.400000000000006</v>
      </c>
      <c r="I225" s="42"/>
      <c r="J225" s="64">
        <f t="shared" si="14"/>
        <v>64.400000000000006</v>
      </c>
    </row>
    <row r="226" spans="1:10">
      <c r="A226" s="37">
        <v>27</v>
      </c>
      <c r="B226" s="38" t="s">
        <v>332</v>
      </c>
      <c r="C226" s="39" t="s">
        <v>333</v>
      </c>
      <c r="D226" s="40" t="s">
        <v>280</v>
      </c>
      <c r="E226" s="40" t="str">
        <f>VLOOKUP($B226,NILAISOS,8,FALSE)</f>
        <v>01</v>
      </c>
      <c r="F226" s="41">
        <v>45</v>
      </c>
      <c r="G226" s="42">
        <v>69</v>
      </c>
      <c r="H226" s="64">
        <f t="shared" si="13"/>
        <v>49.8</v>
      </c>
      <c r="I226" s="42"/>
      <c r="J226" s="64">
        <f t="shared" si="14"/>
        <v>49.8</v>
      </c>
    </row>
    <row r="227" spans="1:10">
      <c r="A227" s="37">
        <v>28</v>
      </c>
      <c r="B227" s="38" t="s">
        <v>334</v>
      </c>
      <c r="C227" s="39" t="s">
        <v>335</v>
      </c>
      <c r="D227" s="40" t="s">
        <v>280</v>
      </c>
      <c r="E227" s="40" t="str">
        <f>VLOOKUP($B227,NILAISOS,8,FALSE)</f>
        <v>07</v>
      </c>
      <c r="F227" s="41">
        <v>52.5</v>
      </c>
      <c r="G227" s="42">
        <v>91</v>
      </c>
      <c r="H227" s="64">
        <f t="shared" si="13"/>
        <v>60.2</v>
      </c>
      <c r="I227" s="42"/>
      <c r="J227" s="64">
        <f t="shared" si="14"/>
        <v>60.2</v>
      </c>
    </row>
    <row r="228" spans="1:10">
      <c r="A228" s="37">
        <v>29</v>
      </c>
      <c r="B228" s="38" t="s">
        <v>336</v>
      </c>
      <c r="C228" s="39" t="s">
        <v>337</v>
      </c>
      <c r="D228" s="40" t="s">
        <v>280</v>
      </c>
      <c r="E228" s="65" t="s">
        <v>293</v>
      </c>
      <c r="F228" s="41">
        <v>50</v>
      </c>
      <c r="G228" s="42">
        <v>98</v>
      </c>
      <c r="H228" s="64">
        <f t="shared" si="13"/>
        <v>59.6</v>
      </c>
      <c r="I228" s="42"/>
      <c r="J228" s="64">
        <f t="shared" si="14"/>
        <v>59.6</v>
      </c>
    </row>
    <row r="229" spans="1:10">
      <c r="A229" s="37">
        <v>30</v>
      </c>
      <c r="B229" s="38" t="s">
        <v>338</v>
      </c>
      <c r="C229" s="39" t="s">
        <v>339</v>
      </c>
      <c r="D229" s="40" t="s">
        <v>280</v>
      </c>
      <c r="E229" s="65" t="s">
        <v>293</v>
      </c>
      <c r="F229" s="41">
        <v>65</v>
      </c>
      <c r="G229" s="42">
        <v>100</v>
      </c>
      <c r="H229" s="64">
        <f t="shared" si="13"/>
        <v>72</v>
      </c>
      <c r="I229" s="42"/>
      <c r="J229" s="64">
        <f t="shared" si="14"/>
        <v>72</v>
      </c>
    </row>
    <row r="230" spans="1:10">
      <c r="A230" s="37">
        <v>31</v>
      </c>
      <c r="B230" s="38" t="s">
        <v>340</v>
      </c>
      <c r="C230" s="39" t="s">
        <v>341</v>
      </c>
      <c r="D230" s="40" t="s">
        <v>280</v>
      </c>
      <c r="E230" s="40" t="str">
        <f>VLOOKUP($B230,NILAISOS,8,FALSE)</f>
        <v>07</v>
      </c>
      <c r="F230" s="41">
        <v>62.5</v>
      </c>
      <c r="G230" s="42">
        <v>86</v>
      </c>
      <c r="H230" s="64">
        <f t="shared" si="13"/>
        <v>67.2</v>
      </c>
      <c r="I230" s="42"/>
      <c r="J230" s="64">
        <f t="shared" si="14"/>
        <v>67.2</v>
      </c>
    </row>
    <row r="231" spans="1:10" ht="15.75" thickBot="1">
      <c r="A231" s="44">
        <v>32</v>
      </c>
      <c r="B231" s="45" t="s">
        <v>342</v>
      </c>
      <c r="C231" s="46" t="s">
        <v>343</v>
      </c>
      <c r="D231" s="47" t="s">
        <v>280</v>
      </c>
      <c r="E231" s="47" t="str">
        <f>VLOOKUP($B231,NILAISOS,8,FALSE)</f>
        <v>01</v>
      </c>
      <c r="F231" s="48">
        <v>42.5</v>
      </c>
      <c r="G231" s="49">
        <v>59</v>
      </c>
      <c r="H231" s="66">
        <f t="shared" si="13"/>
        <v>45.8</v>
      </c>
      <c r="I231" s="49"/>
      <c r="J231" s="66">
        <f t="shared" si="14"/>
        <v>45.8</v>
      </c>
    </row>
    <row r="232" spans="1:10" ht="15.75" thickTop="1">
      <c r="A232" s="67"/>
      <c r="B232" s="51"/>
      <c r="C232" s="52"/>
      <c r="D232" s="51"/>
      <c r="E232" s="51"/>
      <c r="F232" s="51"/>
      <c r="G232" s="1"/>
      <c r="H232" s="19"/>
      <c r="I232" s="1"/>
      <c r="J232" s="19"/>
    </row>
  </sheetData>
  <mergeCells count="85">
    <mergeCell ref="H198:H199"/>
    <mergeCell ref="I198:I199"/>
    <mergeCell ref="J198:J199"/>
    <mergeCell ref="A198:A199"/>
    <mergeCell ref="B198:B199"/>
    <mergeCell ref="C198:C199"/>
    <mergeCell ref="D198:D199"/>
    <mergeCell ref="E198:E199"/>
    <mergeCell ref="F198:G198"/>
    <mergeCell ref="C189:J189"/>
    <mergeCell ref="C190:J190"/>
    <mergeCell ref="C191:J191"/>
    <mergeCell ref="A193:J193"/>
    <mergeCell ref="A194:J194"/>
    <mergeCell ref="A196:B196"/>
    <mergeCell ref="F153:G153"/>
    <mergeCell ref="H153:H154"/>
    <mergeCell ref="I153:I154"/>
    <mergeCell ref="J153:J154"/>
    <mergeCell ref="C187:J187"/>
    <mergeCell ref="C188:J188"/>
    <mergeCell ref="C145:J145"/>
    <mergeCell ref="C146:J146"/>
    <mergeCell ref="A148:J148"/>
    <mergeCell ref="A149:J149"/>
    <mergeCell ref="A151:B151"/>
    <mergeCell ref="A153:A154"/>
    <mergeCell ref="B153:B154"/>
    <mergeCell ref="C153:C154"/>
    <mergeCell ref="D153:D154"/>
    <mergeCell ref="E153:E154"/>
    <mergeCell ref="H104:H105"/>
    <mergeCell ref="I104:I105"/>
    <mergeCell ref="J104:J105"/>
    <mergeCell ref="C142:J142"/>
    <mergeCell ref="C143:J143"/>
    <mergeCell ref="C144:J144"/>
    <mergeCell ref="C97:J97"/>
    <mergeCell ref="A99:J99"/>
    <mergeCell ref="A100:J100"/>
    <mergeCell ref="A102:B102"/>
    <mergeCell ref="A104:A105"/>
    <mergeCell ref="B104:B105"/>
    <mergeCell ref="C104:C105"/>
    <mergeCell ref="D104:D105"/>
    <mergeCell ref="E104:E105"/>
    <mergeCell ref="F104:G104"/>
    <mergeCell ref="I55:I56"/>
    <mergeCell ref="J55:J56"/>
    <mergeCell ref="C93:J93"/>
    <mergeCell ref="C94:J94"/>
    <mergeCell ref="C95:J95"/>
    <mergeCell ref="C96:J96"/>
    <mergeCell ref="A50:J50"/>
    <mergeCell ref="A51:J51"/>
    <mergeCell ref="A53:B53"/>
    <mergeCell ref="A55:A56"/>
    <mergeCell ref="B55:B56"/>
    <mergeCell ref="C55:C56"/>
    <mergeCell ref="D55:D56"/>
    <mergeCell ref="E55:E56"/>
    <mergeCell ref="F55:G55"/>
    <mergeCell ref="H55:H56"/>
    <mergeCell ref="J12:J13"/>
    <mergeCell ref="C44:J44"/>
    <mergeCell ref="C45:J45"/>
    <mergeCell ref="C46:J46"/>
    <mergeCell ref="C47:J47"/>
    <mergeCell ref="C48:J48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2018-04-17T01:11:19Z</dcterms:created>
  <dcterms:modified xsi:type="dcterms:W3CDTF">2018-04-17T01:13:45Z</dcterms:modified>
</cp:coreProperties>
</file>